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рамаренко\Видатки 2025\"/>
    </mc:Choice>
  </mc:AlternateContent>
  <bookViews>
    <workbookView xWindow="0" yWindow="0" windowWidth="23040" windowHeight="8832" activeTab="4"/>
  </bookViews>
  <sheets>
    <sheet name="січень 2025" sheetId="1" r:id="rId1"/>
    <sheet name="лютий 2025" sheetId="2" r:id="rId2"/>
    <sheet name="березень 2025" sheetId="3" r:id="rId3"/>
    <sheet name="квітень 2025" sheetId="4" r:id="rId4"/>
    <sheet name="травень 2025" sheetId="5" r:id="rId5"/>
    <sheet name="червень 2025 " sheetId="6" r:id="rId6"/>
    <sheet name="липень 2025" sheetId="7" r:id="rId7"/>
    <sheet name="серпень 2025 " sheetId="8" r:id="rId8"/>
    <sheet name="вересень 2025" sheetId="9" r:id="rId9"/>
    <sheet name="жовтень 2025" sheetId="10" r:id="rId10"/>
    <sheet name="листопад 2025" sheetId="11" r:id="rId11"/>
    <sheet name="грудень 2025" sheetId="12" r:id="rId12"/>
  </sheets>
  <calcPr calcId="152511"/>
  <extLst>
    <ext uri="GoogleSheetsCustomDataVersion2">
      <go:sheetsCustomData xmlns:go="http://customooxmlschemas.google.com/" r:id="rId16" roundtripDataChecksum="ZZ8OXbYey6vpEXhfcajJBmNibRGCyJyJ/0e74u19cnU="/>
    </ext>
  </extLst>
</workbook>
</file>

<file path=xl/calcChain.xml><?xml version="1.0" encoding="utf-8"?>
<calcChain xmlns="http://schemas.openxmlformats.org/spreadsheetml/2006/main">
  <c r="M79" i="12" l="1"/>
  <c r="W77" i="12"/>
  <c r="C77" i="12"/>
  <c r="Y77" i="12" s="1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W75" i="12" s="1"/>
  <c r="F75" i="12"/>
  <c r="E75" i="12"/>
  <c r="D75" i="12"/>
  <c r="W74" i="12"/>
  <c r="C74" i="12"/>
  <c r="Y73" i="12"/>
  <c r="W73" i="12"/>
  <c r="C73" i="12"/>
  <c r="W70" i="12"/>
  <c r="C70" i="12"/>
  <c r="W69" i="12"/>
  <c r="C69" i="12"/>
  <c r="Y69" i="12" s="1"/>
  <c r="W67" i="12"/>
  <c r="T63" i="12"/>
  <c r="T79" i="12" s="1"/>
  <c r="P63" i="12"/>
  <c r="P79" i="12" s="1"/>
  <c r="L63" i="12"/>
  <c r="L79" i="12" s="1"/>
  <c r="H63" i="12"/>
  <c r="H79" i="12" s="1"/>
  <c r="D63" i="12"/>
  <c r="D79" i="12" s="1"/>
  <c r="W61" i="12"/>
  <c r="W59" i="12"/>
  <c r="W57" i="12"/>
  <c r="V55" i="12"/>
  <c r="V63" i="12" s="1"/>
  <c r="U55" i="12"/>
  <c r="T55" i="12"/>
  <c r="S55" i="12"/>
  <c r="R55" i="12"/>
  <c r="R63" i="12" s="1"/>
  <c r="Q55" i="12"/>
  <c r="P55" i="12"/>
  <c r="O55" i="12"/>
  <c r="N55" i="12"/>
  <c r="N63" i="12" s="1"/>
  <c r="M55" i="12"/>
  <c r="L55" i="12"/>
  <c r="K55" i="12"/>
  <c r="J55" i="12"/>
  <c r="J63" i="12" s="1"/>
  <c r="I55" i="12"/>
  <c r="H55" i="12"/>
  <c r="G55" i="12"/>
  <c r="F55" i="12"/>
  <c r="F63" i="12" s="1"/>
  <c r="E55" i="12"/>
  <c r="D55" i="12"/>
  <c r="W54" i="12"/>
  <c r="W53" i="12"/>
  <c r="W52" i="12"/>
  <c r="W55" i="12" s="1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0" i="12"/>
  <c r="V30" i="12"/>
  <c r="U30" i="12"/>
  <c r="U63" i="12" s="1"/>
  <c r="U79" i="12" s="1"/>
  <c r="T30" i="12"/>
  <c r="S30" i="12"/>
  <c r="S63" i="12" s="1"/>
  <c r="R30" i="12"/>
  <c r="Q30" i="12"/>
  <c r="Q63" i="12" s="1"/>
  <c r="Q79" i="12" s="1"/>
  <c r="P30" i="12"/>
  <c r="O30" i="12"/>
  <c r="O63" i="12" s="1"/>
  <c r="N30" i="12"/>
  <c r="M30" i="12"/>
  <c r="M63" i="12" s="1"/>
  <c r="L30" i="12"/>
  <c r="K30" i="12"/>
  <c r="K63" i="12" s="1"/>
  <c r="J30" i="12"/>
  <c r="I30" i="12"/>
  <c r="I63" i="12" s="1"/>
  <c r="I79" i="12" s="1"/>
  <c r="H30" i="12"/>
  <c r="G30" i="12"/>
  <c r="G63" i="12" s="1"/>
  <c r="F30" i="12"/>
  <c r="E30" i="12"/>
  <c r="E63" i="12" s="1"/>
  <c r="E79" i="12" s="1"/>
  <c r="D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C13" i="12"/>
  <c r="W12" i="12"/>
  <c r="W11" i="12"/>
  <c r="W10" i="12"/>
  <c r="V8" i="12"/>
  <c r="U8" i="12"/>
  <c r="T8" i="12"/>
  <c r="S8" i="12"/>
  <c r="S65" i="12" s="1"/>
  <c r="R8" i="12"/>
  <c r="Q8" i="12"/>
  <c r="P8" i="12"/>
  <c r="O8" i="12"/>
  <c r="O65" i="12" s="1"/>
  <c r="N8" i="12"/>
  <c r="M8" i="12"/>
  <c r="L8" i="12"/>
  <c r="K8" i="12"/>
  <c r="K65" i="12" s="1"/>
  <c r="J8" i="12"/>
  <c r="I8" i="12"/>
  <c r="H8" i="12"/>
  <c r="G8" i="12"/>
  <c r="G65" i="12" s="1"/>
  <c r="F8" i="12"/>
  <c r="E8" i="12"/>
  <c r="C8" i="12" s="1"/>
  <c r="D8" i="12"/>
  <c r="O79" i="11"/>
  <c r="W77" i="11"/>
  <c r="C77" i="11"/>
  <c r="Y77" i="11" s="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W75" i="11" s="1"/>
  <c r="F75" i="11"/>
  <c r="E75" i="11"/>
  <c r="D75" i="11"/>
  <c r="W74" i="11"/>
  <c r="C74" i="11"/>
  <c r="W73" i="11"/>
  <c r="C73" i="11"/>
  <c r="W70" i="11"/>
  <c r="C70" i="11"/>
  <c r="Y70" i="11" s="1"/>
  <c r="W69" i="11"/>
  <c r="C69" i="11"/>
  <c r="Y69" i="11" s="1"/>
  <c r="W67" i="11"/>
  <c r="O63" i="11"/>
  <c r="L63" i="11"/>
  <c r="L79" i="11" s="1"/>
  <c r="G63" i="11"/>
  <c r="G65" i="11" s="1"/>
  <c r="G81" i="11" s="1"/>
  <c r="W61" i="11"/>
  <c r="W59" i="11"/>
  <c r="W57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W54" i="11"/>
  <c r="W53" i="11"/>
  <c r="W52" i="11"/>
  <c r="W55" i="11" s="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V30" i="11"/>
  <c r="V63" i="11" s="1"/>
  <c r="V79" i="11" s="1"/>
  <c r="U30" i="11"/>
  <c r="T30" i="11"/>
  <c r="T63" i="11" s="1"/>
  <c r="T79" i="11" s="1"/>
  <c r="S30" i="11"/>
  <c r="S63" i="11" s="1"/>
  <c r="R30" i="11"/>
  <c r="R63" i="11" s="1"/>
  <c r="R79" i="11" s="1"/>
  <c r="Q30" i="11"/>
  <c r="P30" i="11"/>
  <c r="P63" i="11" s="1"/>
  <c r="P79" i="11" s="1"/>
  <c r="O30" i="11"/>
  <c r="N30" i="11"/>
  <c r="N63" i="11" s="1"/>
  <c r="N79" i="11" s="1"/>
  <c r="M30" i="11"/>
  <c r="L30" i="11"/>
  <c r="K30" i="11"/>
  <c r="K63" i="11" s="1"/>
  <c r="J30" i="11"/>
  <c r="J63" i="11" s="1"/>
  <c r="J79" i="11" s="1"/>
  <c r="I30" i="11"/>
  <c r="H30" i="11"/>
  <c r="H63" i="11" s="1"/>
  <c r="H79" i="11" s="1"/>
  <c r="G30" i="11"/>
  <c r="F30" i="11"/>
  <c r="F63" i="11" s="1"/>
  <c r="F79" i="11" s="1"/>
  <c r="E30" i="11"/>
  <c r="D30" i="11"/>
  <c r="D63" i="11" s="1"/>
  <c r="D79" i="11" s="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C13" i="11"/>
  <c r="Y13" i="11" s="1"/>
  <c r="W12" i="11"/>
  <c r="W11" i="11"/>
  <c r="W10" i="11"/>
  <c r="V8" i="11"/>
  <c r="U8" i="11"/>
  <c r="T8" i="11"/>
  <c r="S8" i="11"/>
  <c r="S65" i="11" s="1"/>
  <c r="S81" i="11" s="1"/>
  <c r="R8" i="11"/>
  <c r="R65" i="11" s="1"/>
  <c r="R81" i="11" s="1"/>
  <c r="Q8" i="11"/>
  <c r="P8" i="11"/>
  <c r="O8" i="11"/>
  <c r="N8" i="11"/>
  <c r="M8" i="11"/>
  <c r="L8" i="11"/>
  <c r="K8" i="11"/>
  <c r="K65" i="11" s="1"/>
  <c r="K81" i="11" s="1"/>
  <c r="J8" i="11"/>
  <c r="J65" i="11" s="1"/>
  <c r="J81" i="11" s="1"/>
  <c r="I8" i="11"/>
  <c r="H8" i="11"/>
  <c r="G8" i="11"/>
  <c r="F8" i="11"/>
  <c r="E8" i="11"/>
  <c r="D8" i="11"/>
  <c r="W77" i="10"/>
  <c r="C77" i="10"/>
  <c r="Y77" i="10" s="1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W75" i="10" s="1"/>
  <c r="W74" i="10"/>
  <c r="C74" i="10"/>
  <c r="Y74" i="10" s="1"/>
  <c r="W73" i="10"/>
  <c r="C73" i="10"/>
  <c r="Y70" i="10"/>
  <c r="W70" i="10"/>
  <c r="C70" i="10"/>
  <c r="W69" i="10"/>
  <c r="C69" i="10"/>
  <c r="W67" i="10"/>
  <c r="U63" i="10"/>
  <c r="U79" i="10" s="1"/>
  <c r="Q63" i="10"/>
  <c r="Q79" i="10" s="1"/>
  <c r="M63" i="10"/>
  <c r="M79" i="10" s="1"/>
  <c r="I63" i="10"/>
  <c r="I79" i="10" s="1"/>
  <c r="E63" i="10"/>
  <c r="E79" i="10" s="1"/>
  <c r="W61" i="10"/>
  <c r="W59" i="10"/>
  <c r="W57" i="10"/>
  <c r="V55" i="10"/>
  <c r="U55" i="10"/>
  <c r="T55" i="10"/>
  <c r="S55" i="10"/>
  <c r="S63" i="10" s="1"/>
  <c r="S79" i="10" s="1"/>
  <c r="R55" i="10"/>
  <c r="Q55" i="10"/>
  <c r="P55" i="10"/>
  <c r="O55" i="10"/>
  <c r="O63" i="10" s="1"/>
  <c r="O79" i="10" s="1"/>
  <c r="N55" i="10"/>
  <c r="M55" i="10"/>
  <c r="L55" i="10"/>
  <c r="K55" i="10"/>
  <c r="K63" i="10" s="1"/>
  <c r="K79" i="10" s="1"/>
  <c r="J55" i="10"/>
  <c r="I55" i="10"/>
  <c r="H55" i="10"/>
  <c r="G55" i="10"/>
  <c r="G63" i="10" s="1"/>
  <c r="G79" i="10" s="1"/>
  <c r="F55" i="10"/>
  <c r="E55" i="10"/>
  <c r="D55" i="10"/>
  <c r="W54" i="10"/>
  <c r="W53" i="10"/>
  <c r="W52" i="10"/>
  <c r="W55" i="10" s="1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V30" i="10"/>
  <c r="U30" i="10"/>
  <c r="T30" i="10"/>
  <c r="T63" i="10" s="1"/>
  <c r="S30" i="10"/>
  <c r="R30" i="10"/>
  <c r="Q30" i="10"/>
  <c r="P30" i="10"/>
  <c r="P63" i="10" s="1"/>
  <c r="O30" i="10"/>
  <c r="N30" i="10"/>
  <c r="M30" i="10"/>
  <c r="L30" i="10"/>
  <c r="L63" i="10" s="1"/>
  <c r="K30" i="10"/>
  <c r="J30" i="10"/>
  <c r="I30" i="10"/>
  <c r="H30" i="10"/>
  <c r="H63" i="10" s="1"/>
  <c r="G30" i="10"/>
  <c r="F30" i="10"/>
  <c r="E30" i="10"/>
  <c r="D30" i="10"/>
  <c r="D63" i="10" s="1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Y13" i="10"/>
  <c r="W13" i="10"/>
  <c r="C13" i="10"/>
  <c r="W12" i="10"/>
  <c r="W11" i="10"/>
  <c r="W10" i="10"/>
  <c r="V8" i="10"/>
  <c r="U8" i="10"/>
  <c r="U65" i="10" s="1"/>
  <c r="U81" i="10" s="1"/>
  <c r="T8" i="10"/>
  <c r="S8" i="10"/>
  <c r="S65" i="10" s="1"/>
  <c r="S81" i="10" s="1"/>
  <c r="R8" i="10"/>
  <c r="Q8" i="10"/>
  <c r="P8" i="10"/>
  <c r="O8" i="10"/>
  <c r="O65" i="10" s="1"/>
  <c r="O81" i="10" s="1"/>
  <c r="N8" i="10"/>
  <c r="M8" i="10"/>
  <c r="M65" i="10" s="1"/>
  <c r="M81" i="10" s="1"/>
  <c r="L8" i="10"/>
  <c r="K8" i="10"/>
  <c r="K65" i="10" s="1"/>
  <c r="K81" i="10" s="1"/>
  <c r="J8" i="10"/>
  <c r="I8" i="10"/>
  <c r="H8" i="10"/>
  <c r="G8" i="10"/>
  <c r="G65" i="10" s="1"/>
  <c r="G81" i="10" s="1"/>
  <c r="F8" i="10"/>
  <c r="E8" i="10"/>
  <c r="E65" i="10" s="1"/>
  <c r="E81" i="10" s="1"/>
  <c r="D8" i="10"/>
  <c r="D65" i="10" s="1"/>
  <c r="P79" i="9"/>
  <c r="H79" i="9"/>
  <c r="W77" i="9"/>
  <c r="C77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W75" i="9" s="1"/>
  <c r="W74" i="9"/>
  <c r="C74" i="9"/>
  <c r="Y74" i="9" s="1"/>
  <c r="W73" i="9"/>
  <c r="C73" i="9"/>
  <c r="Y70" i="9"/>
  <c r="W70" i="9"/>
  <c r="C70" i="9"/>
  <c r="W69" i="9"/>
  <c r="C69" i="9"/>
  <c r="Y69" i="9" s="1"/>
  <c r="W67" i="9"/>
  <c r="U63" i="9"/>
  <c r="U79" i="9" s="1"/>
  <c r="E63" i="9"/>
  <c r="E79" i="9" s="1"/>
  <c r="W61" i="9"/>
  <c r="W59" i="9"/>
  <c r="W57" i="9"/>
  <c r="W55" i="9"/>
  <c r="V55" i="9"/>
  <c r="U55" i="9"/>
  <c r="T55" i="9"/>
  <c r="S55" i="9"/>
  <c r="S63" i="9" s="1"/>
  <c r="S79" i="9" s="1"/>
  <c r="R55" i="9"/>
  <c r="Q55" i="9"/>
  <c r="Q63" i="9" s="1"/>
  <c r="Q79" i="9" s="1"/>
  <c r="P55" i="9"/>
  <c r="O55" i="9"/>
  <c r="O63" i="9" s="1"/>
  <c r="O79" i="9" s="1"/>
  <c r="N55" i="9"/>
  <c r="M55" i="9"/>
  <c r="M63" i="9" s="1"/>
  <c r="M79" i="9" s="1"/>
  <c r="L55" i="9"/>
  <c r="K55" i="9"/>
  <c r="K63" i="9" s="1"/>
  <c r="K79" i="9" s="1"/>
  <c r="J55" i="9"/>
  <c r="I55" i="9"/>
  <c r="I63" i="9" s="1"/>
  <c r="I79" i="9" s="1"/>
  <c r="H55" i="9"/>
  <c r="G55" i="9"/>
  <c r="G63" i="9" s="1"/>
  <c r="G79" i="9" s="1"/>
  <c r="F55" i="9"/>
  <c r="E55" i="9"/>
  <c r="D55" i="9"/>
  <c r="W54" i="9"/>
  <c r="W53" i="9"/>
  <c r="W52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V30" i="9"/>
  <c r="V63" i="9" s="1"/>
  <c r="V79" i="9" s="1"/>
  <c r="U30" i="9"/>
  <c r="T30" i="9"/>
  <c r="T63" i="9" s="1"/>
  <c r="T79" i="9" s="1"/>
  <c r="S30" i="9"/>
  <c r="R30" i="9"/>
  <c r="R63" i="9" s="1"/>
  <c r="R79" i="9" s="1"/>
  <c r="Q30" i="9"/>
  <c r="P30" i="9"/>
  <c r="P63" i="9" s="1"/>
  <c r="O30" i="9"/>
  <c r="N30" i="9"/>
  <c r="N63" i="9" s="1"/>
  <c r="N79" i="9" s="1"/>
  <c r="M30" i="9"/>
  <c r="L30" i="9"/>
  <c r="L63" i="9" s="1"/>
  <c r="L79" i="9" s="1"/>
  <c r="K30" i="9"/>
  <c r="J30" i="9"/>
  <c r="J63" i="9" s="1"/>
  <c r="J79" i="9" s="1"/>
  <c r="I30" i="9"/>
  <c r="H30" i="9"/>
  <c r="H63" i="9" s="1"/>
  <c r="G30" i="9"/>
  <c r="F30" i="9"/>
  <c r="F63" i="9" s="1"/>
  <c r="F79" i="9" s="1"/>
  <c r="E30" i="9"/>
  <c r="D30" i="9"/>
  <c r="D63" i="9" s="1"/>
  <c r="D79" i="9" s="1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C13" i="9"/>
  <c r="Y13" i="9" s="1"/>
  <c r="W12" i="9"/>
  <c r="W11" i="9"/>
  <c r="W10" i="9"/>
  <c r="V8" i="9"/>
  <c r="V65" i="9" s="1"/>
  <c r="V81" i="9" s="1"/>
  <c r="U8" i="9"/>
  <c r="T8" i="9"/>
  <c r="T65" i="9" s="1"/>
  <c r="T81" i="9" s="1"/>
  <c r="S8" i="9"/>
  <c r="R8" i="9"/>
  <c r="R65" i="9" s="1"/>
  <c r="R81" i="9" s="1"/>
  <c r="Q8" i="9"/>
  <c r="P8" i="9"/>
  <c r="P65" i="9" s="1"/>
  <c r="P81" i="9" s="1"/>
  <c r="O8" i="9"/>
  <c r="N8" i="9"/>
  <c r="N65" i="9" s="1"/>
  <c r="N81" i="9" s="1"/>
  <c r="M8" i="9"/>
  <c r="L8" i="9"/>
  <c r="L65" i="9" s="1"/>
  <c r="L81" i="9" s="1"/>
  <c r="K8" i="9"/>
  <c r="J8" i="9"/>
  <c r="J65" i="9" s="1"/>
  <c r="J81" i="9" s="1"/>
  <c r="I8" i="9"/>
  <c r="H8" i="9"/>
  <c r="H65" i="9" s="1"/>
  <c r="H81" i="9" s="1"/>
  <c r="G8" i="9"/>
  <c r="F8" i="9"/>
  <c r="F65" i="9" s="1"/>
  <c r="F81" i="9" s="1"/>
  <c r="E8" i="9"/>
  <c r="D8" i="9"/>
  <c r="N79" i="8"/>
  <c r="W77" i="8"/>
  <c r="C77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Y74" i="8"/>
  <c r="W74" i="8"/>
  <c r="C74" i="8"/>
  <c r="W73" i="8"/>
  <c r="C73" i="8"/>
  <c r="C75" i="8" s="1"/>
  <c r="W70" i="8"/>
  <c r="C70" i="8"/>
  <c r="Y70" i="8" s="1"/>
  <c r="W69" i="8"/>
  <c r="C69" i="8"/>
  <c r="W67" i="8"/>
  <c r="T63" i="8"/>
  <c r="P63" i="8"/>
  <c r="P79" i="8" s="1"/>
  <c r="L63" i="8"/>
  <c r="L79" i="8" s="1"/>
  <c r="H63" i="8"/>
  <c r="H79" i="8" s="1"/>
  <c r="D63" i="8"/>
  <c r="D79" i="8" s="1"/>
  <c r="W61" i="8"/>
  <c r="W59" i="8"/>
  <c r="W57" i="8"/>
  <c r="V55" i="8"/>
  <c r="V63" i="8" s="1"/>
  <c r="V79" i="8" s="1"/>
  <c r="U55" i="8"/>
  <c r="T55" i="8"/>
  <c r="S55" i="8"/>
  <c r="R55" i="8"/>
  <c r="R63" i="8" s="1"/>
  <c r="R79" i="8" s="1"/>
  <c r="Q55" i="8"/>
  <c r="P55" i="8"/>
  <c r="O55" i="8"/>
  <c r="N55" i="8"/>
  <c r="N63" i="8" s="1"/>
  <c r="N65" i="8" s="1"/>
  <c r="N81" i="8" s="1"/>
  <c r="M55" i="8"/>
  <c r="L55" i="8"/>
  <c r="K55" i="8"/>
  <c r="J55" i="8"/>
  <c r="J63" i="8" s="1"/>
  <c r="J79" i="8" s="1"/>
  <c r="I55" i="8"/>
  <c r="H55" i="8"/>
  <c r="G55" i="8"/>
  <c r="F55" i="8"/>
  <c r="F63" i="8" s="1"/>
  <c r="F79" i="8" s="1"/>
  <c r="E55" i="8"/>
  <c r="D55" i="8"/>
  <c r="W54" i="8"/>
  <c r="W53" i="8"/>
  <c r="W52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V30" i="8"/>
  <c r="U30" i="8"/>
  <c r="U63" i="8" s="1"/>
  <c r="U79" i="8" s="1"/>
  <c r="T30" i="8"/>
  <c r="S30" i="8"/>
  <c r="S63" i="8" s="1"/>
  <c r="S79" i="8" s="1"/>
  <c r="R30" i="8"/>
  <c r="Q30" i="8"/>
  <c r="Q63" i="8" s="1"/>
  <c r="Q79" i="8" s="1"/>
  <c r="P30" i="8"/>
  <c r="O30" i="8"/>
  <c r="O63" i="8" s="1"/>
  <c r="O79" i="8" s="1"/>
  <c r="N30" i="8"/>
  <c r="M30" i="8"/>
  <c r="M63" i="8" s="1"/>
  <c r="M79" i="8" s="1"/>
  <c r="L30" i="8"/>
  <c r="K30" i="8"/>
  <c r="K63" i="8" s="1"/>
  <c r="K79" i="8" s="1"/>
  <c r="J30" i="8"/>
  <c r="I30" i="8"/>
  <c r="I63" i="8" s="1"/>
  <c r="I79" i="8" s="1"/>
  <c r="H30" i="8"/>
  <c r="G30" i="8"/>
  <c r="G63" i="8" s="1"/>
  <c r="G79" i="8" s="1"/>
  <c r="F30" i="8"/>
  <c r="E30" i="8"/>
  <c r="E63" i="8" s="1"/>
  <c r="E79" i="8" s="1"/>
  <c r="D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C13" i="8"/>
  <c r="W12" i="8"/>
  <c r="W11" i="8"/>
  <c r="W10" i="8"/>
  <c r="V8" i="8"/>
  <c r="V65" i="8" s="1"/>
  <c r="V81" i="8" s="1"/>
  <c r="U8" i="8"/>
  <c r="T8" i="8"/>
  <c r="S8" i="8"/>
  <c r="R8" i="8"/>
  <c r="R65" i="8" s="1"/>
  <c r="R81" i="8" s="1"/>
  <c r="Q8" i="8"/>
  <c r="P8" i="8"/>
  <c r="P65" i="8" s="1"/>
  <c r="P81" i="8" s="1"/>
  <c r="O8" i="8"/>
  <c r="O65" i="8" s="1"/>
  <c r="O81" i="8" s="1"/>
  <c r="N8" i="8"/>
  <c r="M8" i="8"/>
  <c r="L8" i="8"/>
  <c r="K8" i="8"/>
  <c r="J8" i="8"/>
  <c r="J65" i="8" s="1"/>
  <c r="J81" i="8" s="1"/>
  <c r="I8" i="8"/>
  <c r="H8" i="8"/>
  <c r="H65" i="8" s="1"/>
  <c r="H81" i="8" s="1"/>
  <c r="G8" i="8"/>
  <c r="F8" i="8"/>
  <c r="F65" i="8" s="1"/>
  <c r="F81" i="8" s="1"/>
  <c r="E8" i="8"/>
  <c r="D8" i="8"/>
  <c r="W77" i="7"/>
  <c r="C77" i="7"/>
  <c r="Y77" i="7" s="1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W75" i="7" s="1"/>
  <c r="F75" i="7"/>
  <c r="E75" i="7"/>
  <c r="D75" i="7"/>
  <c r="W74" i="7"/>
  <c r="C74" i="7"/>
  <c r="Y74" i="7" s="1"/>
  <c r="W73" i="7"/>
  <c r="C73" i="7"/>
  <c r="Y73" i="7" s="1"/>
  <c r="Y75" i="7" s="1"/>
  <c r="W70" i="7"/>
  <c r="C70" i="7"/>
  <c r="Y69" i="7"/>
  <c r="W69" i="7"/>
  <c r="C69" i="7"/>
  <c r="W67" i="7"/>
  <c r="O65" i="7"/>
  <c r="O81" i="7" s="1"/>
  <c r="G65" i="7"/>
  <c r="G81" i="7" s="1"/>
  <c r="T63" i="7"/>
  <c r="T79" i="7" s="1"/>
  <c r="R63" i="7"/>
  <c r="R79" i="7" s="1"/>
  <c r="P63" i="7"/>
  <c r="P79" i="7" s="1"/>
  <c r="L63" i="7"/>
  <c r="L79" i="7" s="1"/>
  <c r="J63" i="7"/>
  <c r="J79" i="7" s="1"/>
  <c r="H63" i="7"/>
  <c r="H79" i="7" s="1"/>
  <c r="D63" i="7"/>
  <c r="D79" i="7" s="1"/>
  <c r="W61" i="7"/>
  <c r="W59" i="7"/>
  <c r="W57" i="7"/>
  <c r="V55" i="7"/>
  <c r="V63" i="7" s="1"/>
  <c r="V79" i="7" s="1"/>
  <c r="U55" i="7"/>
  <c r="T55" i="7"/>
  <c r="S55" i="7"/>
  <c r="R55" i="7"/>
  <c r="Q55" i="7"/>
  <c r="P55" i="7"/>
  <c r="O55" i="7"/>
  <c r="N55" i="7"/>
  <c r="N63" i="7" s="1"/>
  <c r="N79" i="7" s="1"/>
  <c r="M55" i="7"/>
  <c r="L55" i="7"/>
  <c r="K55" i="7"/>
  <c r="J55" i="7"/>
  <c r="I55" i="7"/>
  <c r="H55" i="7"/>
  <c r="G55" i="7"/>
  <c r="F55" i="7"/>
  <c r="F63" i="7" s="1"/>
  <c r="F79" i="7" s="1"/>
  <c r="E55" i="7"/>
  <c r="D55" i="7"/>
  <c r="W54" i="7"/>
  <c r="W53" i="7"/>
  <c r="W52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V30" i="7"/>
  <c r="U30" i="7"/>
  <c r="U63" i="7" s="1"/>
  <c r="U79" i="7" s="1"/>
  <c r="T30" i="7"/>
  <c r="S30" i="7"/>
  <c r="S63" i="7" s="1"/>
  <c r="S79" i="7" s="1"/>
  <c r="R30" i="7"/>
  <c r="Q30" i="7"/>
  <c r="Q63" i="7" s="1"/>
  <c r="Q79" i="7" s="1"/>
  <c r="P30" i="7"/>
  <c r="O30" i="7"/>
  <c r="O63" i="7" s="1"/>
  <c r="O79" i="7" s="1"/>
  <c r="N30" i="7"/>
  <c r="M30" i="7"/>
  <c r="M63" i="7" s="1"/>
  <c r="M79" i="7" s="1"/>
  <c r="L30" i="7"/>
  <c r="K30" i="7"/>
  <c r="K63" i="7" s="1"/>
  <c r="K79" i="7" s="1"/>
  <c r="J30" i="7"/>
  <c r="I30" i="7"/>
  <c r="I63" i="7" s="1"/>
  <c r="I79" i="7" s="1"/>
  <c r="H30" i="7"/>
  <c r="G30" i="7"/>
  <c r="G63" i="7" s="1"/>
  <c r="G79" i="7" s="1"/>
  <c r="F30" i="7"/>
  <c r="E30" i="7"/>
  <c r="E63" i="7" s="1"/>
  <c r="E79" i="7" s="1"/>
  <c r="D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C13" i="7"/>
  <c r="W12" i="7"/>
  <c r="W11" i="7"/>
  <c r="W10" i="7"/>
  <c r="V8" i="7"/>
  <c r="U8" i="7"/>
  <c r="U65" i="7" s="1"/>
  <c r="U81" i="7" s="1"/>
  <c r="T8" i="7"/>
  <c r="S8" i="7"/>
  <c r="R8" i="7"/>
  <c r="R65" i="7" s="1"/>
  <c r="R81" i="7" s="1"/>
  <c r="Q8" i="7"/>
  <c r="Q65" i="7" s="1"/>
  <c r="Q81" i="7" s="1"/>
  <c r="P8" i="7"/>
  <c r="P65" i="7" s="1"/>
  <c r="P81" i="7" s="1"/>
  <c r="O8" i="7"/>
  <c r="N8" i="7"/>
  <c r="M8" i="7"/>
  <c r="M65" i="7" s="1"/>
  <c r="M81" i="7" s="1"/>
  <c r="L8" i="7"/>
  <c r="K8" i="7"/>
  <c r="J8" i="7"/>
  <c r="J65" i="7" s="1"/>
  <c r="J81" i="7" s="1"/>
  <c r="I8" i="7"/>
  <c r="I65" i="7" s="1"/>
  <c r="I81" i="7" s="1"/>
  <c r="H8" i="7"/>
  <c r="H65" i="7" s="1"/>
  <c r="H81" i="7" s="1"/>
  <c r="G8" i="7"/>
  <c r="F8" i="7"/>
  <c r="E8" i="7"/>
  <c r="E65" i="7" s="1"/>
  <c r="E81" i="7" s="1"/>
  <c r="D8" i="7"/>
  <c r="W77" i="6"/>
  <c r="C77" i="6"/>
  <c r="Y77" i="6" s="1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W75" i="6" s="1"/>
  <c r="D75" i="6"/>
  <c r="W74" i="6"/>
  <c r="C74" i="6"/>
  <c r="W73" i="6"/>
  <c r="C73" i="6"/>
  <c r="W70" i="6"/>
  <c r="C70" i="6"/>
  <c r="Y70" i="6" s="1"/>
  <c r="W69" i="6"/>
  <c r="C69" i="6"/>
  <c r="Y69" i="6" s="1"/>
  <c r="W67" i="6"/>
  <c r="W61" i="6"/>
  <c r="W59" i="6"/>
  <c r="W57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W54" i="6"/>
  <c r="W53" i="6"/>
  <c r="W52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V30" i="6"/>
  <c r="V63" i="6" s="1"/>
  <c r="V79" i="6" s="1"/>
  <c r="U30" i="6"/>
  <c r="T30" i="6"/>
  <c r="T63" i="6" s="1"/>
  <c r="T79" i="6" s="1"/>
  <c r="S30" i="6"/>
  <c r="R30" i="6"/>
  <c r="R63" i="6" s="1"/>
  <c r="R79" i="6" s="1"/>
  <c r="Q30" i="6"/>
  <c r="P30" i="6"/>
  <c r="P63" i="6" s="1"/>
  <c r="P79" i="6" s="1"/>
  <c r="O30" i="6"/>
  <c r="N30" i="6"/>
  <c r="N63" i="6" s="1"/>
  <c r="N79" i="6" s="1"/>
  <c r="M30" i="6"/>
  <c r="L30" i="6"/>
  <c r="L63" i="6" s="1"/>
  <c r="L79" i="6" s="1"/>
  <c r="K30" i="6"/>
  <c r="J30" i="6"/>
  <c r="J63" i="6" s="1"/>
  <c r="J79" i="6" s="1"/>
  <c r="I30" i="6"/>
  <c r="H30" i="6"/>
  <c r="H63" i="6" s="1"/>
  <c r="H79" i="6" s="1"/>
  <c r="G30" i="6"/>
  <c r="F30" i="6"/>
  <c r="F63" i="6" s="1"/>
  <c r="F79" i="6" s="1"/>
  <c r="E30" i="6"/>
  <c r="D30" i="6"/>
  <c r="D63" i="6" s="1"/>
  <c r="D79" i="6" s="1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C13" i="6"/>
  <c r="Y13" i="6" s="1"/>
  <c r="W12" i="6"/>
  <c r="W11" i="6"/>
  <c r="W10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W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W9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W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Y22" i="2"/>
  <c r="Y19" i="2"/>
  <c r="Y18" i="2"/>
  <c r="Y20" i="2" s="1"/>
  <c r="Y15" i="2"/>
  <c r="V11" i="2"/>
  <c r="U11" i="2"/>
  <c r="S11" i="2"/>
  <c r="Q11" i="2"/>
  <c r="O11" i="2"/>
  <c r="N11" i="2"/>
  <c r="M11" i="2"/>
  <c r="K11" i="2"/>
  <c r="I11" i="2"/>
  <c r="G11" i="2"/>
  <c r="F11" i="2"/>
  <c r="E11" i="2"/>
  <c r="W9" i="2"/>
  <c r="T11" i="2"/>
  <c r="R11" i="2"/>
  <c r="P11" i="2"/>
  <c r="L11" i="2"/>
  <c r="J11" i="2"/>
  <c r="H11" i="2"/>
  <c r="D11" i="2"/>
  <c r="V8" i="2"/>
  <c r="U8" i="2"/>
  <c r="T8" i="2"/>
  <c r="S8" i="2"/>
  <c r="R8" i="2"/>
  <c r="Q8" i="2"/>
  <c r="P8" i="2"/>
  <c r="O8" i="2"/>
  <c r="N8" i="2"/>
  <c r="M8" i="2"/>
  <c r="L8" i="2"/>
  <c r="K8" i="2"/>
  <c r="K13" i="2" s="1"/>
  <c r="J8" i="2"/>
  <c r="I8" i="2"/>
  <c r="H8" i="2"/>
  <c r="G8" i="2"/>
  <c r="F8" i="2"/>
  <c r="E8" i="2"/>
  <c r="D8" i="2"/>
  <c r="W14" i="1"/>
  <c r="Y14" i="1" s="1"/>
  <c r="Q10" i="1"/>
  <c r="Q12" i="1" s="1"/>
  <c r="O10" i="1"/>
  <c r="O12" i="1" s="1"/>
  <c r="I10" i="1"/>
  <c r="I12" i="1" s="1"/>
  <c r="G10" i="1"/>
  <c r="G12" i="1" s="1"/>
  <c r="U10" i="1"/>
  <c r="U12" i="1" s="1"/>
  <c r="T10" i="1"/>
  <c r="T12" i="1" s="1"/>
  <c r="S10" i="1"/>
  <c r="S12" i="1" s="1"/>
  <c r="R10" i="1"/>
  <c r="R12" i="1" s="1"/>
  <c r="M10" i="1"/>
  <c r="M12" i="1" s="1"/>
  <c r="L10" i="1"/>
  <c r="L12" i="1" s="1"/>
  <c r="K10" i="1"/>
  <c r="K12" i="1" s="1"/>
  <c r="J10" i="1"/>
  <c r="J12" i="1" s="1"/>
  <c r="E10" i="1"/>
  <c r="E12" i="1" s="1"/>
  <c r="D10" i="1"/>
  <c r="D12" i="1" s="1"/>
  <c r="C12" i="1"/>
  <c r="W9" i="1"/>
  <c r="W10" i="1" s="1"/>
  <c r="V10" i="1"/>
  <c r="V12" i="1" s="1"/>
  <c r="P10" i="1"/>
  <c r="P12" i="1" s="1"/>
  <c r="N10" i="1"/>
  <c r="N12" i="1" s="1"/>
  <c r="H10" i="1"/>
  <c r="H12" i="1" s="1"/>
  <c r="F10" i="1"/>
  <c r="F12" i="1" s="1"/>
  <c r="C8" i="1"/>
  <c r="C75" i="9" l="1"/>
  <c r="C75" i="12"/>
  <c r="C75" i="7"/>
  <c r="Y73" i="8"/>
  <c r="Y75" i="8" s="1"/>
  <c r="Y77" i="9"/>
  <c r="T65" i="10"/>
  <c r="T81" i="10" s="1"/>
  <c r="Y74" i="11"/>
  <c r="Y13" i="8"/>
  <c r="Y69" i="10"/>
  <c r="C75" i="10"/>
  <c r="Y74" i="12"/>
  <c r="Y75" i="12" s="1"/>
  <c r="Y13" i="7"/>
  <c r="O65" i="11"/>
  <c r="O81" i="11" s="1"/>
  <c r="G13" i="2"/>
  <c r="S13" i="2"/>
  <c r="N13" i="2"/>
  <c r="V13" i="2"/>
  <c r="O13" i="2"/>
  <c r="F13" i="2"/>
  <c r="E13" i="2"/>
  <c r="I13" i="2"/>
  <c r="M13" i="2"/>
  <c r="Q13" i="2"/>
  <c r="U13" i="2"/>
  <c r="C61" i="10"/>
  <c r="Y61" i="10" s="1"/>
  <c r="J13" i="2"/>
  <c r="R13" i="2"/>
  <c r="C8" i="3"/>
  <c r="C54" i="11"/>
  <c r="Y54" i="11" s="1"/>
  <c r="C57" i="12"/>
  <c r="Y57" i="12" s="1"/>
  <c r="D13" i="2"/>
  <c r="H13" i="2"/>
  <c r="L13" i="2"/>
  <c r="P13" i="2"/>
  <c r="T13" i="2"/>
  <c r="C21" i="12"/>
  <c r="Y21" i="12" s="1"/>
  <c r="C23" i="8"/>
  <c r="Y23" i="8" s="1"/>
  <c r="C25" i="12"/>
  <c r="Y25" i="12" s="1"/>
  <c r="C29" i="10"/>
  <c r="Y29" i="10" s="1"/>
  <c r="C33" i="12"/>
  <c r="Y33" i="12" s="1"/>
  <c r="Y9" i="1"/>
  <c r="C9" i="2" s="1"/>
  <c r="Y9" i="2" s="1"/>
  <c r="C9" i="3" s="1"/>
  <c r="Y9" i="3" s="1"/>
  <c r="C53" i="8" s="1"/>
  <c r="Y53" i="8" s="1"/>
  <c r="C13" i="2"/>
  <c r="C54" i="12"/>
  <c r="Y54" i="12" s="1"/>
  <c r="C59" i="11"/>
  <c r="Y59" i="11" s="1"/>
  <c r="C59" i="12"/>
  <c r="Y59" i="12" s="1"/>
  <c r="C59" i="10"/>
  <c r="Y59" i="10" s="1"/>
  <c r="C59" i="9"/>
  <c r="Y59" i="9" s="1"/>
  <c r="C59" i="8"/>
  <c r="Y59" i="8" s="1"/>
  <c r="C59" i="6"/>
  <c r="Y59" i="6" s="1"/>
  <c r="C59" i="7"/>
  <c r="Y59" i="7" s="1"/>
  <c r="C67" i="12"/>
  <c r="Y67" i="12" s="1"/>
  <c r="C67" i="11"/>
  <c r="Y67" i="11" s="1"/>
  <c r="C67" i="9"/>
  <c r="Y67" i="9" s="1"/>
  <c r="C67" i="10"/>
  <c r="Y67" i="10" s="1"/>
  <c r="C67" i="7"/>
  <c r="Y67" i="7" s="1"/>
  <c r="C67" i="6"/>
  <c r="Y67" i="6" s="1"/>
  <c r="C67" i="8"/>
  <c r="Y67" i="8" s="1"/>
  <c r="C21" i="11"/>
  <c r="Y21" i="11" s="1"/>
  <c r="C23" i="10"/>
  <c r="Y23" i="10" s="1"/>
  <c r="C23" i="6"/>
  <c r="Y23" i="6" s="1"/>
  <c r="C29" i="12"/>
  <c r="Y29" i="12" s="1"/>
  <c r="C29" i="7"/>
  <c r="Y29" i="7" s="1"/>
  <c r="C29" i="6"/>
  <c r="Y29" i="6" s="1"/>
  <c r="C33" i="6"/>
  <c r="Y33" i="6" s="1"/>
  <c r="W11" i="2"/>
  <c r="C15" i="12"/>
  <c r="Y15" i="12" s="1"/>
  <c r="C15" i="11"/>
  <c r="Y15" i="11" s="1"/>
  <c r="C15" i="10"/>
  <c r="Y15" i="10" s="1"/>
  <c r="C15" i="8"/>
  <c r="Y15" i="8" s="1"/>
  <c r="C15" i="7"/>
  <c r="Y15" i="7" s="1"/>
  <c r="C15" i="9"/>
  <c r="Y15" i="9" s="1"/>
  <c r="C15" i="6"/>
  <c r="Y15" i="6" s="1"/>
  <c r="C17" i="12"/>
  <c r="Y17" i="12" s="1"/>
  <c r="C17" i="10"/>
  <c r="Y17" i="10" s="1"/>
  <c r="C17" i="11"/>
  <c r="Y17" i="11" s="1"/>
  <c r="C17" i="8"/>
  <c r="Y17" i="8" s="1"/>
  <c r="C17" i="7"/>
  <c r="Y17" i="7" s="1"/>
  <c r="C17" i="9"/>
  <c r="Y17" i="9" s="1"/>
  <c r="C17" i="6"/>
  <c r="Y17" i="6" s="1"/>
  <c r="C37" i="12"/>
  <c r="C37" i="11"/>
  <c r="Y37" i="11" s="1"/>
  <c r="C37" i="10"/>
  <c r="Y37" i="10" s="1"/>
  <c r="C37" i="8"/>
  <c r="Y37" i="8" s="1"/>
  <c r="C37" i="7"/>
  <c r="Y37" i="7" s="1"/>
  <c r="C37" i="9"/>
  <c r="Y37" i="9" s="1"/>
  <c r="C37" i="6"/>
  <c r="Y37" i="6" s="1"/>
  <c r="C12" i="11"/>
  <c r="Y12" i="11" s="1"/>
  <c r="C12" i="12"/>
  <c r="Y12" i="12" s="1"/>
  <c r="C12" i="10"/>
  <c r="Y12" i="10" s="1"/>
  <c r="C12" i="9"/>
  <c r="Y12" i="9" s="1"/>
  <c r="C12" i="8"/>
  <c r="Y12" i="8" s="1"/>
  <c r="C12" i="7"/>
  <c r="Y12" i="7" s="1"/>
  <c r="C12" i="6"/>
  <c r="Y12" i="6" s="1"/>
  <c r="C39" i="12"/>
  <c r="Y39" i="12" s="1"/>
  <c r="C39" i="11"/>
  <c r="Y39" i="11" s="1"/>
  <c r="C39" i="10"/>
  <c r="Y39" i="10" s="1"/>
  <c r="C39" i="8"/>
  <c r="Y39" i="8" s="1"/>
  <c r="C39" i="7"/>
  <c r="Y39" i="7" s="1"/>
  <c r="C39" i="9"/>
  <c r="Y39" i="9" s="1"/>
  <c r="C39" i="6"/>
  <c r="Y39" i="6" s="1"/>
  <c r="C49" i="12"/>
  <c r="Y49" i="12" s="1"/>
  <c r="C49" i="11"/>
  <c r="Y49" i="11" s="1"/>
  <c r="C49" i="10"/>
  <c r="Y49" i="10" s="1"/>
  <c r="C49" i="8"/>
  <c r="Y49" i="8" s="1"/>
  <c r="C49" i="7"/>
  <c r="Y49" i="7" s="1"/>
  <c r="C49" i="6"/>
  <c r="Y49" i="6" s="1"/>
  <c r="C49" i="9"/>
  <c r="Y49" i="9" s="1"/>
  <c r="C61" i="9"/>
  <c r="Y61" i="9" s="1"/>
  <c r="C8" i="2"/>
  <c r="T79" i="8"/>
  <c r="T65" i="8"/>
  <c r="T81" i="8" s="1"/>
  <c r="C8" i="9"/>
  <c r="D65" i="9"/>
  <c r="D81" i="9" s="1"/>
  <c r="F65" i="6"/>
  <c r="F81" i="6" s="1"/>
  <c r="J65" i="6"/>
  <c r="J81" i="6" s="1"/>
  <c r="N65" i="6"/>
  <c r="N81" i="6" s="1"/>
  <c r="R65" i="6"/>
  <c r="R81" i="6" s="1"/>
  <c r="V65" i="6"/>
  <c r="V81" i="6" s="1"/>
  <c r="W30" i="7"/>
  <c r="W63" i="7" s="1"/>
  <c r="W79" i="7" s="1"/>
  <c r="W50" i="8"/>
  <c r="C8" i="4"/>
  <c r="K65" i="6"/>
  <c r="K81" i="6" s="1"/>
  <c r="W30" i="6"/>
  <c r="W50" i="6"/>
  <c r="Y73" i="6"/>
  <c r="C75" i="6"/>
  <c r="C8" i="5"/>
  <c r="D65" i="6"/>
  <c r="D81" i="6" s="1"/>
  <c r="C8" i="6"/>
  <c r="H65" i="6"/>
  <c r="H81" i="6" s="1"/>
  <c r="L65" i="6"/>
  <c r="L81" i="6" s="1"/>
  <c r="P65" i="6"/>
  <c r="P81" i="6" s="1"/>
  <c r="T65" i="6"/>
  <c r="T81" i="6" s="1"/>
  <c r="F65" i="7"/>
  <c r="F81" i="7" s="1"/>
  <c r="N65" i="7"/>
  <c r="N81" i="7" s="1"/>
  <c r="V65" i="7"/>
  <c r="V81" i="7" s="1"/>
  <c r="D81" i="10"/>
  <c r="E63" i="6"/>
  <c r="I63" i="6"/>
  <c r="M63" i="6"/>
  <c r="Q63" i="6"/>
  <c r="U63" i="6"/>
  <c r="C8" i="7"/>
  <c r="W55" i="7"/>
  <c r="Y70" i="7"/>
  <c r="D65" i="8"/>
  <c r="D81" i="8" s="1"/>
  <c r="L65" i="8"/>
  <c r="L81" i="8" s="1"/>
  <c r="W55" i="8"/>
  <c r="W55" i="6"/>
  <c r="D65" i="7"/>
  <c r="D81" i="7" s="1"/>
  <c r="L65" i="7"/>
  <c r="L81" i="7" s="1"/>
  <c r="T65" i="7"/>
  <c r="T81" i="7" s="1"/>
  <c r="K65" i="7"/>
  <c r="K81" i="7" s="1"/>
  <c r="S65" i="7"/>
  <c r="S81" i="7" s="1"/>
  <c r="E65" i="8"/>
  <c r="E81" i="8" s="1"/>
  <c r="C8" i="8"/>
  <c r="I65" i="8"/>
  <c r="I81" i="8" s="1"/>
  <c r="M65" i="8"/>
  <c r="M81" i="8" s="1"/>
  <c r="Q65" i="8"/>
  <c r="Q81" i="8" s="1"/>
  <c r="U65" i="8"/>
  <c r="U81" i="8" s="1"/>
  <c r="G65" i="8"/>
  <c r="G81" i="8" s="1"/>
  <c r="D79" i="10"/>
  <c r="H79" i="10"/>
  <c r="H65" i="10"/>
  <c r="H81" i="10" s="1"/>
  <c r="L79" i="10"/>
  <c r="L65" i="10"/>
  <c r="L81" i="10" s="1"/>
  <c r="P79" i="10"/>
  <c r="P65" i="10"/>
  <c r="P81" i="10" s="1"/>
  <c r="T79" i="10"/>
  <c r="G63" i="6"/>
  <c r="G79" i="6" s="1"/>
  <c r="K63" i="6"/>
  <c r="K79" i="6" s="1"/>
  <c r="O63" i="6"/>
  <c r="O79" i="6" s="1"/>
  <c r="S63" i="6"/>
  <c r="S79" i="6" s="1"/>
  <c r="Y74" i="6"/>
  <c r="W50" i="7"/>
  <c r="K65" i="8"/>
  <c r="K81" i="8" s="1"/>
  <c r="F65" i="10"/>
  <c r="F81" i="10" s="1"/>
  <c r="N65" i="10"/>
  <c r="N81" i="10" s="1"/>
  <c r="V65" i="10"/>
  <c r="V81" i="10" s="1"/>
  <c r="G81" i="12"/>
  <c r="O81" i="12"/>
  <c r="W75" i="8"/>
  <c r="Y77" i="8"/>
  <c r="E65" i="9"/>
  <c r="E81" i="9" s="1"/>
  <c r="I65" i="9"/>
  <c r="I81" i="9" s="1"/>
  <c r="M65" i="9"/>
  <c r="M81" i="9" s="1"/>
  <c r="Q65" i="9"/>
  <c r="Q81" i="9" s="1"/>
  <c r="U65" i="9"/>
  <c r="U81" i="9" s="1"/>
  <c r="W30" i="11"/>
  <c r="W63" i="11" s="1"/>
  <c r="W79" i="11" s="1"/>
  <c r="W50" i="11"/>
  <c r="S65" i="8"/>
  <c r="S81" i="8" s="1"/>
  <c r="W30" i="8"/>
  <c r="C8" i="10"/>
  <c r="F63" i="10"/>
  <c r="F79" i="10" s="1"/>
  <c r="J63" i="10"/>
  <c r="J79" i="10" s="1"/>
  <c r="N63" i="10"/>
  <c r="N79" i="10" s="1"/>
  <c r="R63" i="10"/>
  <c r="R79" i="10" s="1"/>
  <c r="V63" i="10"/>
  <c r="V79" i="10" s="1"/>
  <c r="Y69" i="8"/>
  <c r="G65" i="9"/>
  <c r="G81" i="9" s="1"/>
  <c r="K65" i="9"/>
  <c r="K81" i="9" s="1"/>
  <c r="O65" i="9"/>
  <c r="O81" i="9" s="1"/>
  <c r="S65" i="9"/>
  <c r="S81" i="9" s="1"/>
  <c r="W30" i="9"/>
  <c r="W63" i="9" s="1"/>
  <c r="W79" i="9" s="1"/>
  <c r="W50" i="9"/>
  <c r="I65" i="10"/>
  <c r="I81" i="10" s="1"/>
  <c r="Q65" i="10"/>
  <c r="Q81" i="10" s="1"/>
  <c r="W50" i="10"/>
  <c r="Y73" i="11"/>
  <c r="Y75" i="11" s="1"/>
  <c r="C75" i="11"/>
  <c r="F79" i="12"/>
  <c r="F65" i="12"/>
  <c r="F81" i="12" s="1"/>
  <c r="J79" i="12"/>
  <c r="J65" i="12"/>
  <c r="J81" i="12" s="1"/>
  <c r="N79" i="12"/>
  <c r="N65" i="12"/>
  <c r="N81" i="12" s="1"/>
  <c r="R79" i="12"/>
  <c r="R65" i="12"/>
  <c r="R81" i="12" s="1"/>
  <c r="V79" i="12"/>
  <c r="V65" i="12"/>
  <c r="V81" i="12" s="1"/>
  <c r="W30" i="10"/>
  <c r="D65" i="11"/>
  <c r="D81" i="11" s="1"/>
  <c r="C8" i="11"/>
  <c r="H65" i="11"/>
  <c r="H81" i="11" s="1"/>
  <c r="L65" i="11"/>
  <c r="L81" i="11" s="1"/>
  <c r="P65" i="11"/>
  <c r="P81" i="11" s="1"/>
  <c r="T65" i="11"/>
  <c r="T81" i="11" s="1"/>
  <c r="G79" i="11"/>
  <c r="K81" i="12"/>
  <c r="S81" i="12"/>
  <c r="Y73" i="9"/>
  <c r="Y75" i="9" s="1"/>
  <c r="Y73" i="10"/>
  <c r="Y75" i="10" s="1"/>
  <c r="F65" i="11"/>
  <c r="F81" i="11" s="1"/>
  <c r="N65" i="11"/>
  <c r="N81" i="11" s="1"/>
  <c r="V65" i="11"/>
  <c r="V81" i="11" s="1"/>
  <c r="K79" i="11"/>
  <c r="S79" i="11"/>
  <c r="E65" i="12"/>
  <c r="E81" i="12" s="1"/>
  <c r="I65" i="12"/>
  <c r="I81" i="12" s="1"/>
  <c r="M65" i="12"/>
  <c r="M81" i="12" s="1"/>
  <c r="Q65" i="12"/>
  <c r="Q81" i="12" s="1"/>
  <c r="U65" i="12"/>
  <c r="U81" i="12" s="1"/>
  <c r="G79" i="12"/>
  <c r="K79" i="12"/>
  <c r="O79" i="12"/>
  <c r="S79" i="12"/>
  <c r="D65" i="12"/>
  <c r="D81" i="12" s="1"/>
  <c r="H65" i="12"/>
  <c r="H81" i="12" s="1"/>
  <c r="L65" i="12"/>
  <c r="L81" i="12" s="1"/>
  <c r="P65" i="12"/>
  <c r="P81" i="12" s="1"/>
  <c r="T65" i="12"/>
  <c r="T81" i="12" s="1"/>
  <c r="Y13" i="12"/>
  <c r="Y70" i="12"/>
  <c r="Y37" i="12"/>
  <c r="E63" i="11"/>
  <c r="I63" i="11"/>
  <c r="I79" i="11" s="1"/>
  <c r="M63" i="11"/>
  <c r="Q63" i="11"/>
  <c r="Q79" i="11" s="1"/>
  <c r="U63" i="11"/>
  <c r="W50" i="12"/>
  <c r="W63" i="12" s="1"/>
  <c r="W79" i="12" s="1"/>
  <c r="C57" i="9" l="1"/>
  <c r="Y57" i="9" s="1"/>
  <c r="C61" i="12"/>
  <c r="Y61" i="12" s="1"/>
  <c r="C33" i="8"/>
  <c r="Y33" i="8" s="1"/>
  <c r="C54" i="9"/>
  <c r="Y54" i="9" s="1"/>
  <c r="C61" i="7"/>
  <c r="Y61" i="7" s="1"/>
  <c r="C29" i="8"/>
  <c r="Y29" i="8" s="1"/>
  <c r="C54" i="6"/>
  <c r="Y54" i="6" s="1"/>
  <c r="C61" i="8"/>
  <c r="Y61" i="8" s="1"/>
  <c r="C29" i="11"/>
  <c r="Y29" i="11" s="1"/>
  <c r="C57" i="8"/>
  <c r="Y57" i="8" s="1"/>
  <c r="C61" i="11"/>
  <c r="Y61" i="11" s="1"/>
  <c r="C57" i="10"/>
  <c r="Y57" i="10" s="1"/>
  <c r="C25" i="8"/>
  <c r="Y25" i="8" s="1"/>
  <c r="C21" i="8"/>
  <c r="Y21" i="8" s="1"/>
  <c r="C54" i="10"/>
  <c r="Y54" i="10" s="1"/>
  <c r="C25" i="6"/>
  <c r="Y25" i="6" s="1"/>
  <c r="C25" i="11"/>
  <c r="Y25" i="11" s="1"/>
  <c r="C53" i="9"/>
  <c r="Y53" i="9" s="1"/>
  <c r="C57" i="6"/>
  <c r="Y57" i="6" s="1"/>
  <c r="C57" i="11"/>
  <c r="Y57" i="11" s="1"/>
  <c r="C25" i="9"/>
  <c r="Y25" i="9" s="1"/>
  <c r="C25" i="10"/>
  <c r="Y25" i="10" s="1"/>
  <c r="C61" i="6"/>
  <c r="Y61" i="6" s="1"/>
  <c r="C53" i="11"/>
  <c r="Y53" i="11" s="1"/>
  <c r="C57" i="7"/>
  <c r="Y57" i="7" s="1"/>
  <c r="C33" i="11"/>
  <c r="Y33" i="11" s="1"/>
  <c r="C25" i="7"/>
  <c r="Y25" i="7" s="1"/>
  <c r="C21" i="6"/>
  <c r="Y21" i="6" s="1"/>
  <c r="C54" i="7"/>
  <c r="Y54" i="7" s="1"/>
  <c r="C54" i="8"/>
  <c r="Y54" i="8" s="1"/>
  <c r="C53" i="6"/>
  <c r="Y53" i="6" s="1"/>
  <c r="C53" i="10"/>
  <c r="Y53" i="10" s="1"/>
  <c r="C23" i="9"/>
  <c r="Y23" i="9" s="1"/>
  <c r="C23" i="11"/>
  <c r="Y23" i="11" s="1"/>
  <c r="C9" i="4"/>
  <c r="Y9" i="4" s="1"/>
  <c r="C53" i="7"/>
  <c r="Y53" i="7" s="1"/>
  <c r="C53" i="12"/>
  <c r="Y53" i="12" s="1"/>
  <c r="C33" i="9"/>
  <c r="Y33" i="9" s="1"/>
  <c r="C33" i="10"/>
  <c r="Y33" i="10" s="1"/>
  <c r="C23" i="7"/>
  <c r="Y23" i="7" s="1"/>
  <c r="C23" i="12"/>
  <c r="Y23" i="12" s="1"/>
  <c r="C21" i="9"/>
  <c r="Y21" i="9" s="1"/>
  <c r="C21" i="10"/>
  <c r="Y21" i="10" s="1"/>
  <c r="C9" i="5"/>
  <c r="Y9" i="5" s="1"/>
  <c r="C33" i="7"/>
  <c r="Y33" i="7" s="1"/>
  <c r="C29" i="9"/>
  <c r="Y29" i="9" s="1"/>
  <c r="C21" i="7"/>
  <c r="Y21" i="7" s="1"/>
  <c r="C48" i="12"/>
  <c r="Y48" i="12" s="1"/>
  <c r="C48" i="10"/>
  <c r="Y48" i="10" s="1"/>
  <c r="C48" i="9"/>
  <c r="Y48" i="9" s="1"/>
  <c r="C48" i="11"/>
  <c r="Y48" i="11" s="1"/>
  <c r="C48" i="7"/>
  <c r="Y48" i="7" s="1"/>
  <c r="C48" i="8"/>
  <c r="Y48" i="8" s="1"/>
  <c r="C48" i="6"/>
  <c r="Y48" i="6" s="1"/>
  <c r="C28" i="11"/>
  <c r="Y28" i="11" s="1"/>
  <c r="C28" i="12"/>
  <c r="Y28" i="12" s="1"/>
  <c r="C28" i="10"/>
  <c r="Y28" i="10" s="1"/>
  <c r="C28" i="9"/>
  <c r="Y28" i="9" s="1"/>
  <c r="C28" i="7"/>
  <c r="Y28" i="7" s="1"/>
  <c r="C28" i="6"/>
  <c r="Y28" i="6" s="1"/>
  <c r="C28" i="8"/>
  <c r="Y28" i="8" s="1"/>
  <c r="C24" i="12"/>
  <c r="Y24" i="12" s="1"/>
  <c r="C24" i="11"/>
  <c r="Y24" i="11" s="1"/>
  <c r="C24" i="10"/>
  <c r="Y24" i="10" s="1"/>
  <c r="C24" i="9"/>
  <c r="Y24" i="9" s="1"/>
  <c r="C24" i="8"/>
  <c r="Y24" i="8" s="1"/>
  <c r="C24" i="7"/>
  <c r="Y24" i="7" s="1"/>
  <c r="C24" i="6"/>
  <c r="Y24" i="6" s="1"/>
  <c r="C10" i="11"/>
  <c r="C10" i="12"/>
  <c r="C10" i="10"/>
  <c r="C10" i="9"/>
  <c r="C10" i="8"/>
  <c r="C10" i="6"/>
  <c r="C10" i="7"/>
  <c r="C36" i="12"/>
  <c r="Y36" i="12" s="1"/>
  <c r="C36" i="10"/>
  <c r="Y36" i="10" s="1"/>
  <c r="C36" i="9"/>
  <c r="Y36" i="9" s="1"/>
  <c r="C36" i="11"/>
  <c r="Y36" i="11" s="1"/>
  <c r="C36" i="7"/>
  <c r="Y36" i="7" s="1"/>
  <c r="C36" i="6"/>
  <c r="Y36" i="6" s="1"/>
  <c r="C36" i="8"/>
  <c r="Y36" i="8" s="1"/>
  <c r="C40" i="12"/>
  <c r="Y40" i="12" s="1"/>
  <c r="C40" i="10"/>
  <c r="Y40" i="10" s="1"/>
  <c r="C40" i="9"/>
  <c r="Y40" i="9" s="1"/>
  <c r="C40" i="11"/>
  <c r="Y40" i="11" s="1"/>
  <c r="C40" i="7"/>
  <c r="Y40" i="7" s="1"/>
  <c r="C40" i="8"/>
  <c r="Y40" i="8" s="1"/>
  <c r="C40" i="6"/>
  <c r="Y40" i="6" s="1"/>
  <c r="C11" i="12"/>
  <c r="Y11" i="12" s="1"/>
  <c r="C11" i="11"/>
  <c r="Y11" i="11" s="1"/>
  <c r="C11" i="10"/>
  <c r="Y11" i="10" s="1"/>
  <c r="C11" i="8"/>
  <c r="Y11" i="8" s="1"/>
  <c r="C11" i="7"/>
  <c r="Y11" i="7" s="1"/>
  <c r="C11" i="6"/>
  <c r="Y11" i="6" s="1"/>
  <c r="C11" i="9"/>
  <c r="Y11" i="9" s="1"/>
  <c r="C18" i="11"/>
  <c r="Y18" i="11" s="1"/>
  <c r="C18" i="12"/>
  <c r="Y18" i="12" s="1"/>
  <c r="C18" i="10"/>
  <c r="Y18" i="10" s="1"/>
  <c r="C18" i="9"/>
  <c r="Y18" i="9" s="1"/>
  <c r="C18" i="8"/>
  <c r="Y18" i="8" s="1"/>
  <c r="C18" i="6"/>
  <c r="Y18" i="6" s="1"/>
  <c r="C18" i="7"/>
  <c r="Y18" i="7" s="1"/>
  <c r="I65" i="11"/>
  <c r="I81" i="11" s="1"/>
  <c r="E79" i="6"/>
  <c r="E65" i="6"/>
  <c r="E81" i="6" s="1"/>
  <c r="C38" i="12"/>
  <c r="Y38" i="12" s="1"/>
  <c r="C38" i="11"/>
  <c r="Y38" i="11" s="1"/>
  <c r="C38" i="10"/>
  <c r="Y38" i="10" s="1"/>
  <c r="C38" i="9"/>
  <c r="Y38" i="9" s="1"/>
  <c r="C38" i="8"/>
  <c r="Y38" i="8" s="1"/>
  <c r="C38" i="7"/>
  <c r="Y38" i="7" s="1"/>
  <c r="C38" i="6"/>
  <c r="Y38" i="6" s="1"/>
  <c r="C22" i="12"/>
  <c r="Y22" i="12" s="1"/>
  <c r="C22" i="11"/>
  <c r="Y22" i="11" s="1"/>
  <c r="C22" i="10"/>
  <c r="Y22" i="10" s="1"/>
  <c r="C22" i="9"/>
  <c r="Y22" i="9" s="1"/>
  <c r="C22" i="8"/>
  <c r="Y22" i="8" s="1"/>
  <c r="C22" i="6"/>
  <c r="Y22" i="6" s="1"/>
  <c r="C22" i="7"/>
  <c r="Y22" i="7" s="1"/>
  <c r="C45" i="12"/>
  <c r="Y45" i="12" s="1"/>
  <c r="C45" i="11"/>
  <c r="Y45" i="11" s="1"/>
  <c r="C45" i="10"/>
  <c r="Y45" i="10" s="1"/>
  <c r="C45" i="8"/>
  <c r="Y45" i="8" s="1"/>
  <c r="C45" i="7"/>
  <c r="Y45" i="7" s="1"/>
  <c r="C45" i="6"/>
  <c r="Y45" i="6" s="1"/>
  <c r="C45" i="9"/>
  <c r="Y45" i="9" s="1"/>
  <c r="C14" i="12"/>
  <c r="Y14" i="12" s="1"/>
  <c r="C14" i="11"/>
  <c r="Y14" i="11" s="1"/>
  <c r="C14" i="10"/>
  <c r="Y14" i="10" s="1"/>
  <c r="C14" i="9"/>
  <c r="Y14" i="9" s="1"/>
  <c r="C14" i="8"/>
  <c r="Y14" i="8" s="1"/>
  <c r="C14" i="6"/>
  <c r="Y14" i="6" s="1"/>
  <c r="C14" i="7"/>
  <c r="Y14" i="7" s="1"/>
  <c r="U65" i="11"/>
  <c r="U81" i="11" s="1"/>
  <c r="U79" i="11"/>
  <c r="E65" i="11"/>
  <c r="E81" i="11" s="1"/>
  <c r="E79" i="11"/>
  <c r="W63" i="8"/>
  <c r="W79" i="8" s="1"/>
  <c r="R65" i="10"/>
  <c r="R81" i="10" s="1"/>
  <c r="Q79" i="6"/>
  <c r="Q65" i="6"/>
  <c r="Q81" i="6" s="1"/>
  <c r="W63" i="6"/>
  <c r="W79" i="6" s="1"/>
  <c r="G65" i="6"/>
  <c r="G81" i="6" s="1"/>
  <c r="C35" i="12"/>
  <c r="Y35" i="12" s="1"/>
  <c r="C35" i="11"/>
  <c r="Y35" i="11" s="1"/>
  <c r="C35" i="10"/>
  <c r="Y35" i="10" s="1"/>
  <c r="C35" i="8"/>
  <c r="Y35" i="8" s="1"/>
  <c r="C35" i="7"/>
  <c r="Y35" i="7" s="1"/>
  <c r="C35" i="6"/>
  <c r="Y35" i="6" s="1"/>
  <c r="C35" i="9"/>
  <c r="Y35" i="9" s="1"/>
  <c r="C19" i="12"/>
  <c r="Y19" i="12" s="1"/>
  <c r="C19" i="11"/>
  <c r="Y19" i="11" s="1"/>
  <c r="C19" i="10"/>
  <c r="Y19" i="10" s="1"/>
  <c r="C19" i="8"/>
  <c r="Y19" i="8" s="1"/>
  <c r="C19" i="7"/>
  <c r="Y19" i="7" s="1"/>
  <c r="C19" i="6"/>
  <c r="Y19" i="6" s="1"/>
  <c r="C19" i="9"/>
  <c r="Y19" i="9" s="1"/>
  <c r="C41" i="12"/>
  <c r="Y41" i="12" s="1"/>
  <c r="C41" i="11"/>
  <c r="Y41" i="11" s="1"/>
  <c r="C41" i="10"/>
  <c r="Y41" i="10" s="1"/>
  <c r="C41" i="8"/>
  <c r="Y41" i="8" s="1"/>
  <c r="C41" i="7"/>
  <c r="Y41" i="7" s="1"/>
  <c r="C41" i="9"/>
  <c r="Y41" i="9" s="1"/>
  <c r="C41" i="6"/>
  <c r="Y41" i="6" s="1"/>
  <c r="C34" i="12"/>
  <c r="Y34" i="12" s="1"/>
  <c r="C34" i="11"/>
  <c r="Y34" i="11" s="1"/>
  <c r="C34" i="10"/>
  <c r="Y34" i="10" s="1"/>
  <c r="C34" i="9"/>
  <c r="Y34" i="9" s="1"/>
  <c r="C34" i="8"/>
  <c r="Y34" i="8" s="1"/>
  <c r="C34" i="7"/>
  <c r="Y34" i="7" s="1"/>
  <c r="C34" i="6"/>
  <c r="Y34" i="6" s="1"/>
  <c r="W63" i="10"/>
  <c r="W79" i="10" s="1"/>
  <c r="M79" i="6"/>
  <c r="M65" i="6"/>
  <c r="M81" i="6" s="1"/>
  <c r="S65" i="6"/>
  <c r="S81" i="6" s="1"/>
  <c r="Y12" i="1"/>
  <c r="C47" i="12"/>
  <c r="Y47" i="12" s="1"/>
  <c r="C47" i="11"/>
  <c r="Y47" i="11" s="1"/>
  <c r="C47" i="10"/>
  <c r="Y47" i="10" s="1"/>
  <c r="C47" i="8"/>
  <c r="Y47" i="8" s="1"/>
  <c r="C47" i="7"/>
  <c r="Y47" i="7" s="1"/>
  <c r="C47" i="6"/>
  <c r="Y47" i="6" s="1"/>
  <c r="C47" i="9"/>
  <c r="Y47" i="9" s="1"/>
  <c r="C26" i="11"/>
  <c r="Y26" i="11" s="1"/>
  <c r="C26" i="12"/>
  <c r="Y26" i="12" s="1"/>
  <c r="C26" i="10"/>
  <c r="Y26" i="10" s="1"/>
  <c r="C26" i="9"/>
  <c r="Y26" i="9" s="1"/>
  <c r="C26" i="8"/>
  <c r="Y26" i="8" s="1"/>
  <c r="C26" i="6"/>
  <c r="Y26" i="6" s="1"/>
  <c r="C26" i="7"/>
  <c r="Y26" i="7" s="1"/>
  <c r="C27" i="12"/>
  <c r="Y27" i="12" s="1"/>
  <c r="C27" i="11"/>
  <c r="Y27" i="11" s="1"/>
  <c r="C27" i="10"/>
  <c r="Y27" i="10" s="1"/>
  <c r="C27" i="8"/>
  <c r="Y27" i="8" s="1"/>
  <c r="C27" i="7"/>
  <c r="Y27" i="7" s="1"/>
  <c r="C27" i="9"/>
  <c r="Y27" i="9" s="1"/>
  <c r="C27" i="6"/>
  <c r="Y27" i="6" s="1"/>
  <c r="C16" i="12"/>
  <c r="Y16" i="12" s="1"/>
  <c r="C16" i="11"/>
  <c r="Y16" i="11" s="1"/>
  <c r="C16" i="10"/>
  <c r="Y16" i="10" s="1"/>
  <c r="C16" i="9"/>
  <c r="Y16" i="9" s="1"/>
  <c r="C16" i="8"/>
  <c r="Y16" i="8" s="1"/>
  <c r="C16" i="7"/>
  <c r="Y16" i="7" s="1"/>
  <c r="C16" i="6"/>
  <c r="Y16" i="6" s="1"/>
  <c r="C46" i="12"/>
  <c r="Y46" i="12" s="1"/>
  <c r="C46" i="11"/>
  <c r="Y46" i="11" s="1"/>
  <c r="C46" i="10"/>
  <c r="Y46" i="10" s="1"/>
  <c r="C46" i="9"/>
  <c r="Y46" i="9" s="1"/>
  <c r="C46" i="8"/>
  <c r="Y46" i="8" s="1"/>
  <c r="C46" i="7"/>
  <c r="Y46" i="7" s="1"/>
  <c r="C46" i="6"/>
  <c r="Y46" i="6" s="1"/>
  <c r="U79" i="6"/>
  <c r="U65" i="6"/>
  <c r="U81" i="6" s="1"/>
  <c r="M79" i="11"/>
  <c r="M65" i="11"/>
  <c r="M81" i="11" s="1"/>
  <c r="Q65" i="11"/>
  <c r="Q81" i="11" s="1"/>
  <c r="J65" i="10"/>
  <c r="J81" i="10" s="1"/>
  <c r="I79" i="6"/>
  <c r="I65" i="6"/>
  <c r="I81" i="6" s="1"/>
  <c r="Y75" i="6"/>
  <c r="O65" i="6"/>
  <c r="O81" i="6" s="1"/>
  <c r="C43" i="12"/>
  <c r="Y43" i="12" s="1"/>
  <c r="C43" i="11"/>
  <c r="Y43" i="11" s="1"/>
  <c r="C43" i="10"/>
  <c r="Y43" i="10" s="1"/>
  <c r="C43" i="8"/>
  <c r="Y43" i="8" s="1"/>
  <c r="C43" i="7"/>
  <c r="Y43" i="7" s="1"/>
  <c r="C43" i="6"/>
  <c r="Y43" i="6" s="1"/>
  <c r="C43" i="9"/>
  <c r="Y43" i="9" s="1"/>
  <c r="C44" i="12"/>
  <c r="Y44" i="12" s="1"/>
  <c r="C44" i="10"/>
  <c r="Y44" i="10" s="1"/>
  <c r="C44" i="9"/>
  <c r="Y44" i="9" s="1"/>
  <c r="C44" i="11"/>
  <c r="Y44" i="11" s="1"/>
  <c r="C44" i="7"/>
  <c r="Y44" i="7" s="1"/>
  <c r="C44" i="8"/>
  <c r="Y44" i="8" s="1"/>
  <c r="C44" i="6"/>
  <c r="Y44" i="6" s="1"/>
  <c r="C42" i="12"/>
  <c r="Y42" i="12" s="1"/>
  <c r="C42" i="11"/>
  <c r="Y42" i="11" s="1"/>
  <c r="C42" i="10"/>
  <c r="Y42" i="10" s="1"/>
  <c r="C42" i="9"/>
  <c r="Y42" i="9" s="1"/>
  <c r="C42" i="8"/>
  <c r="Y42" i="8" s="1"/>
  <c r="C42" i="7"/>
  <c r="Y42" i="7" s="1"/>
  <c r="C42" i="6"/>
  <c r="Y42" i="6" s="1"/>
  <c r="C20" i="11"/>
  <c r="Y20" i="11" s="1"/>
  <c r="C20" i="12"/>
  <c r="Y20" i="12" s="1"/>
  <c r="C20" i="10"/>
  <c r="Y20" i="10" s="1"/>
  <c r="C20" i="9"/>
  <c r="Y20" i="9" s="1"/>
  <c r="C20" i="7"/>
  <c r="Y20" i="7" s="1"/>
  <c r="C20" i="6"/>
  <c r="Y20" i="6" s="1"/>
  <c r="C20" i="8"/>
  <c r="Y20" i="8" s="1"/>
  <c r="C30" i="8" l="1"/>
  <c r="Y10" i="8"/>
  <c r="Y30" i="8" s="1"/>
  <c r="C30" i="11"/>
  <c r="Y10" i="11"/>
  <c r="Y30" i="11" s="1"/>
  <c r="C30" i="9"/>
  <c r="Y10" i="9"/>
  <c r="Y30" i="9" s="1"/>
  <c r="Y10" i="7"/>
  <c r="Y30" i="7" s="1"/>
  <c r="C30" i="7"/>
  <c r="C30" i="10"/>
  <c r="Y10" i="10"/>
  <c r="Y30" i="10" s="1"/>
  <c r="Y13" i="2"/>
  <c r="Y26" i="2" s="1"/>
  <c r="C30" i="6"/>
  <c r="Y10" i="6"/>
  <c r="Y30" i="6" s="1"/>
  <c r="C30" i="12"/>
  <c r="Y10" i="12"/>
  <c r="Y30" i="12" s="1"/>
  <c r="C32" i="12" l="1"/>
  <c r="C32" i="11"/>
  <c r="C32" i="10"/>
  <c r="C32" i="9"/>
  <c r="C32" i="7"/>
  <c r="C32" i="8"/>
  <c r="C32" i="6"/>
  <c r="C52" i="11"/>
  <c r="C52" i="10"/>
  <c r="C52" i="9"/>
  <c r="C52" i="12"/>
  <c r="C52" i="6"/>
  <c r="C52" i="8"/>
  <c r="C52" i="7"/>
  <c r="C50" i="11" l="1"/>
  <c r="Y32" i="11"/>
  <c r="Y50" i="11" s="1"/>
  <c r="Y52" i="9"/>
  <c r="Y55" i="9" s="1"/>
  <c r="C55" i="9"/>
  <c r="C50" i="7"/>
  <c r="Y32" i="7"/>
  <c r="Y50" i="7" s="1"/>
  <c r="C50" i="12"/>
  <c r="Y32" i="12"/>
  <c r="Y50" i="12" s="1"/>
  <c r="Y52" i="10"/>
  <c r="Y55" i="10" s="1"/>
  <c r="C55" i="10"/>
  <c r="Y52" i="8"/>
  <c r="Y55" i="8" s="1"/>
  <c r="C55" i="8"/>
  <c r="C55" i="12"/>
  <c r="Y52" i="12"/>
  <c r="Y55" i="12" s="1"/>
  <c r="C50" i="8"/>
  <c r="Y32" i="8"/>
  <c r="Y50" i="8" s="1"/>
  <c r="C50" i="9"/>
  <c r="Y32" i="9"/>
  <c r="Y50" i="9" s="1"/>
  <c r="C55" i="7"/>
  <c r="Y52" i="7"/>
  <c r="Y55" i="7" s="1"/>
  <c r="C55" i="6"/>
  <c r="Y52" i="6"/>
  <c r="Y55" i="6" s="1"/>
  <c r="C55" i="11"/>
  <c r="Y52" i="11"/>
  <c r="Y55" i="11" s="1"/>
  <c r="C50" i="6"/>
  <c r="C65" i="6" s="1"/>
  <c r="C81" i="6" s="1"/>
  <c r="Y32" i="6"/>
  <c r="Y50" i="6" s="1"/>
  <c r="Y65" i="6" s="1"/>
  <c r="Y81" i="6" s="1"/>
  <c r="C50" i="10"/>
  <c r="Y32" i="10"/>
  <c r="Y50" i="10" s="1"/>
  <c r="Y65" i="9" l="1"/>
  <c r="Y81" i="9" s="1"/>
  <c r="Y65" i="8"/>
  <c r="Y81" i="8" s="1"/>
  <c r="Y65" i="10"/>
  <c r="Y81" i="10" s="1"/>
  <c r="Y65" i="12"/>
  <c r="Y81" i="12" s="1"/>
  <c r="C65" i="10"/>
  <c r="C81" i="10" s="1"/>
  <c r="C65" i="12"/>
  <c r="C81" i="12" s="1"/>
  <c r="C65" i="8"/>
  <c r="C81" i="8" s="1"/>
  <c r="Y65" i="7"/>
  <c r="Y81" i="7" s="1"/>
  <c r="Y65" i="11"/>
  <c r="Y81" i="11" s="1"/>
  <c r="C65" i="9"/>
  <c r="C81" i="9" s="1"/>
  <c r="C65" i="7"/>
  <c r="C81" i="7" s="1"/>
  <c r="C65" i="11"/>
  <c r="C81" i="11" s="1"/>
</calcChain>
</file>

<file path=xl/sharedStrings.xml><?xml version="1.0" encoding="utf-8"?>
<sst xmlns="http://schemas.openxmlformats.org/spreadsheetml/2006/main" count="708" uniqueCount="98">
  <si>
    <t xml:space="preserve"> </t>
  </si>
  <si>
    <t>УПРАВЛІННЯ ОСВІТИ ПЕРВОМАЙСЬКОЇ МІСЬКОЇ РАДИ</t>
  </si>
  <si>
    <t>КАРТКА АНАЛІТИЧНОГО ОБЛІКУ КАСОВИХ ВИДАТКІВ</t>
  </si>
  <si>
    <t>за січень 2025 року</t>
  </si>
  <si>
    <t>ЗАГАЛЬНИЙ ФОНД</t>
  </si>
  <si>
    <t>грн. коп.</t>
  </si>
  <si>
    <t>Заробітна плата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</si>
  <si>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</si>
  <si>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</si>
  <si>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</si>
  <si>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продукти харчування</t>
  </si>
  <si>
    <t>продукти харчування 1403 та 1700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</si>
  <si>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</si>
  <si>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</si>
  <si>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</si>
  <si>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</si>
  <si>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</si>
  <si>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 xml:space="preserve">оплата природного газу </t>
  </si>
  <si>
    <t>оплата інших енергоносіїв (с/сміття, рідкі нечистоти)</t>
  </si>
  <si>
    <t>інші виплати</t>
  </si>
  <si>
    <t>інші поточні видатки</t>
  </si>
  <si>
    <t>2230 (7фонд)</t>
  </si>
  <si>
    <t>за поточний місяць</t>
  </si>
  <si>
    <t>з початку року</t>
  </si>
  <si>
    <t>касові видатки на початок періоду</t>
  </si>
  <si>
    <t>Х</t>
  </si>
  <si>
    <t>Заклади дошкільної освіти</t>
  </si>
  <si>
    <t>№ 1 Ластівка</t>
  </si>
  <si>
    <t>№ 2 Сонечко</t>
  </si>
  <si>
    <t>№ 3 Дюймовочка</t>
  </si>
  <si>
    <t>№ 5 Золота рибка</t>
  </si>
  <si>
    <t>№ 6 Дзвіночок</t>
  </si>
  <si>
    <t>№ 7 Перлинка</t>
  </si>
  <si>
    <t>№ 8 Вербиченька</t>
  </si>
  <si>
    <t>№ 9 Краплинка</t>
  </si>
  <si>
    <t>№ 10 Білочка</t>
  </si>
  <si>
    <t>№ 11 Дивограй</t>
  </si>
  <si>
    <t>№ 12 Струмочок</t>
  </si>
  <si>
    <t>№ 13 Журавлик</t>
  </si>
  <si>
    <t>№ 14 Казка</t>
  </si>
  <si>
    <t>№ 15 Пізнайко</t>
  </si>
  <si>
    <t>№ 16 Калинонька</t>
  </si>
  <si>
    <t>Грушівський ЗДО Червона калина</t>
  </si>
  <si>
    <t>Кінецьпільський ЗДО Струмочок</t>
  </si>
  <si>
    <t>Підгороднянський ЗДО Ромашка</t>
  </si>
  <si>
    <t>Чаусівський ЗДО</t>
  </si>
  <si>
    <t>Разом по 0611010</t>
  </si>
  <si>
    <t>Гімназії, ліцеї</t>
  </si>
  <si>
    <t>№ 1</t>
  </si>
  <si>
    <t>№ 2</t>
  </si>
  <si>
    <t>№ 3  (1/2)</t>
  </si>
  <si>
    <t>№ 4</t>
  </si>
  <si>
    <t>№ 5</t>
  </si>
  <si>
    <t>№ 6 (1/4)</t>
  </si>
  <si>
    <t>№ 7  (1/2)</t>
  </si>
  <si>
    <t>№ 8</t>
  </si>
  <si>
    <t>№ 9</t>
  </si>
  <si>
    <t>№ 10  (1/2)</t>
  </si>
  <si>
    <t>почат школа № 11  (1/2)</t>
  </si>
  <si>
    <t>Л Лідер</t>
  </si>
  <si>
    <t>Л Престиж</t>
  </si>
  <si>
    <t>Л Ерудит (3/4)</t>
  </si>
  <si>
    <t>Чаусівська гімназія</t>
  </si>
  <si>
    <t>Кінецьпільська гімназія</t>
  </si>
  <si>
    <t>Підгороднянська гімназія</t>
  </si>
  <si>
    <t>Грушівська гімназія</t>
  </si>
  <si>
    <t>Разом по 0611021</t>
  </si>
  <si>
    <t>Заклади позашкільної освіти</t>
  </si>
  <si>
    <t>ДЮЦНВ</t>
  </si>
  <si>
    <t>ЦНТТУМ</t>
  </si>
  <si>
    <t>СЮН</t>
  </si>
  <si>
    <t>Разом по 0611070</t>
  </si>
  <si>
    <t>ІРЦ,  0611151</t>
  </si>
  <si>
    <t>ДЮСШ, 0615031</t>
  </si>
  <si>
    <t>метод. кабінет, 0611160</t>
  </si>
  <si>
    <t>Разом касових видатків за місяць</t>
  </si>
  <si>
    <t>Разом касових видатків з початку року</t>
  </si>
  <si>
    <t>1142 допомога дітям-сиротам</t>
  </si>
  <si>
    <t>за лютий  2025 року</t>
  </si>
  <si>
    <t>за березень  2025 року</t>
  </si>
  <si>
    <t>за квітень  2025 року</t>
  </si>
  <si>
    <t>за травень  2025 року</t>
  </si>
  <si>
    <t>Поповича 110, садочок</t>
  </si>
  <si>
    <t>вечірня школа</t>
  </si>
  <si>
    <t>Забезпечення ін. закл. 0611141</t>
  </si>
  <si>
    <t>господарська група</t>
  </si>
  <si>
    <t>ЦБ</t>
  </si>
  <si>
    <t>Разом 0611141</t>
  </si>
  <si>
    <t>АУ 0610160</t>
  </si>
  <si>
    <t>за червень  2025 року</t>
  </si>
  <si>
    <t>1403 та 1700</t>
  </si>
  <si>
    <t>№ 4 Дельфін</t>
  </si>
  <si>
    <t>за липень  2025 року</t>
  </si>
  <si>
    <t>за серпень  2025 року</t>
  </si>
  <si>
    <t>за вересень  2025 року</t>
  </si>
  <si>
    <t>за жовтень  2025 року</t>
  </si>
  <si>
    <t>за листопад  2025 року</t>
  </si>
  <si>
    <t>за грудень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</si>
</sst>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</font>
    <font>
      <b/>
      <i/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12"/>
      <color theme="1"/>
      <name val="Calibri"/>
    </font>
    <font>
      <i/>
      <sz val="11"/>
      <color theme="1"/>
      <name val="Calibri"/>
    </font>
    <font>
      <sz val="10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0" borderId="0" xfId="0" applyFont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2" borderId="1" xfId="0" applyFont="1" applyFill="1" applyBorder="1"/>
    <xf numFmtId="0" fontId="6" fillId="0" borderId="0" xfId="0" applyFont="1"/>
    <xf numFmtId="0" fontId="7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2" fillId="0" borderId="0" xfId="0" applyFont="1" applyAlignment="1">
      <alignment horizontal="right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left"/>
    </xf>
    <xf numFmtId="0" fontId="5" fillId="6" borderId="1" xfId="0" applyFont="1" applyFill="1" applyBorder="1" applyAlignment="1">
      <alignment horizontal="center"/>
    </xf>
    <xf numFmtId="0" fontId="9" fillId="4" borderId="1" xfId="0" applyFont="1" applyFill="1" applyBorder="1"/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2" fillId="0" borderId="0" xfId="0" applyNumberFormat="1" applyFont="1"/>
    <xf numFmtId="2" fontId="2" fillId="2" borderId="1" xfId="0" applyNumberFormat="1" applyFont="1" applyFill="1" applyBorder="1"/>
    <xf numFmtId="2" fontId="6" fillId="0" borderId="0" xfId="0" applyNumberFormat="1" applyFont="1"/>
    <xf numFmtId="2" fontId="6" fillId="2" borderId="1" xfId="0" applyNumberFormat="1" applyFont="1" applyFill="1" applyBorder="1"/>
    <xf numFmtId="2" fontId="2" fillId="6" borderId="1" xfId="0" applyNumberFormat="1" applyFont="1" applyFill="1" applyBorder="1"/>
    <xf numFmtId="2" fontId="2" fillId="6" borderId="1" xfId="0" applyNumberFormat="1" applyFont="1" applyFill="1" applyBorder="1" applyAlignment="1">
      <alignment horizontal="center"/>
    </xf>
    <xf numFmtId="2" fontId="9" fillId="0" borderId="0" xfId="0" applyNumberFormat="1" applyFont="1"/>
    <xf numFmtId="2" fontId="9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2" fontId="5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7"/>
  <sheetViews>
    <sheetView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10" sqref="A10:Y18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0" customWidth="1"/>
    <col min="4" max="4" width="13.88671875" customWidth="1"/>
    <col min="5" max="5" width="12.6640625" customWidth="1"/>
    <col min="6" max="6" width="11.6640625" customWidth="1"/>
    <col min="7" max="7" width="14.33203125" customWidth="1"/>
    <col min="8" max="8" width="11.6640625" customWidth="1"/>
    <col min="9" max="9" width="12.44140625" customWidth="1"/>
    <col min="10" max="10" width="12.88671875" customWidth="1"/>
    <col min="11" max="11" width="12.33203125" customWidth="1"/>
    <col min="12" max="12" width="15.5546875" customWidth="1"/>
    <col min="13" max="13" width="16" customWidth="1"/>
    <col min="14" max="14" width="14.44140625" customWidth="1"/>
    <col min="15" max="15" width="11.109375" customWidth="1"/>
    <col min="16" max="16" width="12.88671875" customWidth="1"/>
    <col min="17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A1" s="1" t="s">
        <v>0</v>
      </c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3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A6" s="5"/>
      <c r="B6" s="5"/>
      <c r="C6" s="5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  <c r="S6" s="5"/>
      <c r="T6" s="5"/>
      <c r="U6" s="5"/>
      <c r="V6" s="5"/>
      <c r="W6" s="5"/>
      <c r="X6" s="5"/>
      <c r="Y6" s="5"/>
      <c r="Z6" s="5"/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4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6">
        <f>D8+E8+F8+G8+H8+I8+J8+K8+L8+M8+N8+O8+P8+Q8+R8+S8+T8+U8+V8</f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/>
      <c r="D9" s="4">
        <v>153356.65</v>
      </c>
      <c r="E9" s="4">
        <v>34321.800000000003</v>
      </c>
      <c r="L9" s="3">
        <v>21936.2</v>
      </c>
      <c r="W9" s="4">
        <f t="shared" ref="W9" si="0">SUM(D9:V9)</f>
        <v>209614.65000000002</v>
      </c>
      <c r="Y9" s="4">
        <f t="shared" ref="Y9" si="1">C9+W9</f>
        <v>209614.65000000002</v>
      </c>
    </row>
    <row r="10" spans="1:26" ht="13.5" customHeight="1" x14ac:dyDescent="0.3">
      <c r="A10" s="19"/>
      <c r="B10" s="20" t="s">
        <v>75</v>
      </c>
      <c r="C10" s="21" t="s">
        <v>25</v>
      </c>
      <c r="D10" s="22" t="e">
        <f>#REF!+#REF!+#REF!+#REF!+#REF!+#REF!</f>
        <v>#REF!</v>
      </c>
      <c r="E10" s="22" t="e">
        <f>#REF!+#REF!+#REF!+#REF!+#REF!+#REF!</f>
        <v>#REF!</v>
      </c>
      <c r="F10" s="22" t="e">
        <f>#REF!+#REF!+#REF!+#REF!+#REF!+#REF!</f>
        <v>#REF!</v>
      </c>
      <c r="G10" s="22" t="e">
        <f>#REF!+#REF!+#REF!+#REF!+#REF!+#REF!</f>
        <v>#REF!</v>
      </c>
      <c r="H10" s="22" t="e">
        <f>#REF!+#REF!+#REF!+#REF!+#REF!+#REF!</f>
        <v>#REF!</v>
      </c>
      <c r="I10" s="22" t="e">
        <f>#REF!+#REF!+#REF!+#REF!+#REF!+#REF!</f>
        <v>#REF!</v>
      </c>
      <c r="J10" s="22" t="e">
        <f>#REF!+#REF!+#REF!+#REF!+#REF!+#REF!</f>
        <v>#REF!</v>
      </c>
      <c r="K10" s="22" t="e">
        <f>#REF!+#REF!+#REF!+#REF!+#REF!+#REF!</f>
        <v>#REF!</v>
      </c>
      <c r="L10" s="22" t="e">
        <f>#REF!+#REF!+#REF!+#REF!+#REF!+#REF!</f>
        <v>#REF!</v>
      </c>
      <c r="M10" s="22" t="e">
        <f>#REF!+#REF!+#REF!+#REF!+#REF!+#REF!</f>
        <v>#REF!</v>
      </c>
      <c r="N10" s="22" t="e">
        <f>#REF!+#REF!+#REF!+#REF!+#REF!+#REF!</f>
        <v>#REF!</v>
      </c>
      <c r="O10" s="22" t="e">
        <f>#REF!+#REF!+#REF!+#REF!+#REF!+#REF!</f>
        <v>#REF!</v>
      </c>
      <c r="P10" s="22" t="e">
        <f>#REF!+#REF!+#REF!+#REF!+#REF!+#REF!</f>
        <v>#REF!</v>
      </c>
      <c r="Q10" s="22" t="e">
        <f>#REF!+#REF!+#REF!+#REF!+#REF!+#REF!</f>
        <v>#REF!</v>
      </c>
      <c r="R10" s="22" t="e">
        <f>#REF!+#REF!+#REF!+#REF!+#REF!+#REF!</f>
        <v>#REF!</v>
      </c>
      <c r="S10" s="22" t="e">
        <f>#REF!+#REF!+#REF!+#REF!+#REF!+#REF!</f>
        <v>#REF!</v>
      </c>
      <c r="T10" s="22" t="e">
        <f>#REF!+#REF!+#REF!+#REF!+#REF!+#REF!</f>
        <v>#REF!</v>
      </c>
      <c r="U10" s="22" t="e">
        <f>#REF!+#REF!+#REF!+#REF!+#REF!+#REF!</f>
        <v>#REF!</v>
      </c>
      <c r="V10" s="22" t="e">
        <f>#REF!+#REF!+#REF!+#REF!+#REF!+#REF!</f>
        <v>#REF!</v>
      </c>
      <c r="W10" s="22" t="e">
        <f>#REF!+#REF!+#REF!+#REF!+#REF!+#REF!</f>
        <v>#REF!</v>
      </c>
      <c r="X10" s="22"/>
      <c r="Y10" s="23" t="s">
        <v>25</v>
      </c>
    </row>
    <row r="11" spans="1:26" ht="13.5" customHeight="1" x14ac:dyDescent="0.3">
      <c r="C11" s="3"/>
    </row>
    <row r="12" spans="1:26" ht="13.5" customHeight="1" x14ac:dyDescent="0.3">
      <c r="A12" s="24"/>
      <c r="B12" s="24" t="s">
        <v>76</v>
      </c>
      <c r="C12" s="24" t="e">
        <f>#REF!+#REF!+#REF!+#REF!+#REF!+#REF!</f>
        <v>#REF!</v>
      </c>
      <c r="D12" s="24" t="e">
        <f>D8+D10</f>
        <v>#REF!</v>
      </c>
      <c r="E12" s="24" t="e">
        <f>E8+E10</f>
        <v>#REF!</v>
      </c>
      <c r="F12" s="24" t="e">
        <f>F8+F10</f>
        <v>#REF!</v>
      </c>
      <c r="G12" s="24" t="e">
        <f>G8+G10</f>
        <v>#REF!</v>
      </c>
      <c r="H12" s="24" t="e">
        <f>H8+H10</f>
        <v>#REF!</v>
      </c>
      <c r="I12" s="24" t="e">
        <f>I8+I10</f>
        <v>#REF!</v>
      </c>
      <c r="J12" s="24" t="e">
        <f>J8+J10</f>
        <v>#REF!</v>
      </c>
      <c r="K12" s="24" t="e">
        <f>K8+K10</f>
        <v>#REF!</v>
      </c>
      <c r="L12" s="24" t="e">
        <f>L8+L10</f>
        <v>#REF!</v>
      </c>
      <c r="M12" s="24" t="e">
        <f>M8+M10</f>
        <v>#REF!</v>
      </c>
      <c r="N12" s="24" t="e">
        <f>N8+N10</f>
        <v>#REF!</v>
      </c>
      <c r="O12" s="24" t="e">
        <f>O8+O10</f>
        <v>#REF!</v>
      </c>
      <c r="P12" s="24" t="e">
        <f>P8+P10</f>
        <v>#REF!</v>
      </c>
      <c r="Q12" s="24" t="e">
        <f>Q8+Q10</f>
        <v>#REF!</v>
      </c>
      <c r="R12" s="24" t="e">
        <f>R8+R10</f>
        <v>#REF!</v>
      </c>
      <c r="S12" s="24" t="e">
        <f>S8+S10</f>
        <v>#REF!</v>
      </c>
      <c r="T12" s="24" t="e">
        <f>T8+T10</f>
        <v>#REF!</v>
      </c>
      <c r="U12" s="24" t="e">
        <f>U8+U10</f>
        <v>#REF!</v>
      </c>
      <c r="V12" s="24" t="e">
        <f>V8+V10</f>
        <v>#REF!</v>
      </c>
      <c r="W12" s="25" t="s">
        <v>25</v>
      </c>
      <c r="X12" s="24"/>
      <c r="Y12" s="24" t="e">
        <f>#REF!+#REF!+#REF!+#REF!+#REF!+#REF!</f>
        <v>#REF!</v>
      </c>
      <c r="Z12" s="24"/>
    </row>
    <row r="13" spans="1:26" ht="13.5" customHeight="1" x14ac:dyDescent="0.3">
      <c r="C13" s="3"/>
    </row>
    <row r="14" spans="1:26" ht="13.5" customHeight="1" x14ac:dyDescent="0.3">
      <c r="A14" s="14"/>
      <c r="B14" s="26" t="s">
        <v>77</v>
      </c>
      <c r="C14" s="2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>
        <v>1810</v>
      </c>
      <c r="R14" s="14"/>
      <c r="S14" s="14"/>
      <c r="T14" s="14"/>
      <c r="U14" s="14"/>
      <c r="V14" s="14"/>
      <c r="W14" s="14">
        <f>SUM(D14:V14)</f>
        <v>1810</v>
      </c>
      <c r="X14" s="14"/>
      <c r="Y14" s="14">
        <f>C14+W14</f>
        <v>1810</v>
      </c>
    </row>
    <row r="15" spans="1:26" ht="13.5" customHeight="1" x14ac:dyDescent="0.3">
      <c r="B15" s="3"/>
      <c r="C15" s="3"/>
      <c r="W15" s="3"/>
    </row>
    <row r="16" spans="1:26" ht="13.5" customHeight="1" x14ac:dyDescent="0.3">
      <c r="B16" s="3"/>
      <c r="C16" s="3"/>
      <c r="L16" s="3"/>
      <c r="W16" s="14"/>
    </row>
    <row r="17" spans="1:26" ht="13.5" customHeight="1" x14ac:dyDescent="0.3">
      <c r="A17" s="28"/>
      <c r="B17" s="3"/>
      <c r="C17" s="29"/>
      <c r="W17" s="14"/>
    </row>
    <row r="18" spans="1:26" ht="13.5" customHeight="1" x14ac:dyDescent="0.3">
      <c r="A18" s="3"/>
      <c r="B18" s="3"/>
      <c r="C18" s="3"/>
      <c r="W18" s="3"/>
    </row>
    <row r="19" spans="1:26" ht="13.5" customHeight="1" x14ac:dyDescent="0.3">
      <c r="A19" s="28"/>
      <c r="B19" s="29"/>
      <c r="C19" s="29"/>
      <c r="L19" s="15"/>
      <c r="W19" s="3"/>
    </row>
    <row r="20" spans="1:26" ht="13.5" customHeight="1" x14ac:dyDescent="0.3">
      <c r="A20" s="3"/>
      <c r="B20" s="3"/>
      <c r="C20" s="3"/>
      <c r="D20" s="15"/>
      <c r="E20" s="15"/>
      <c r="W20" s="3"/>
    </row>
    <row r="21" spans="1:26" ht="13.5" customHeight="1" x14ac:dyDescent="0.3">
      <c r="A21" s="30"/>
      <c r="B21" s="31"/>
      <c r="C21" s="29"/>
      <c r="L21" s="3"/>
      <c r="W21" s="3"/>
    </row>
    <row r="22" spans="1:26" ht="13.5" customHeight="1" x14ac:dyDescent="0.3">
      <c r="A22" s="14"/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6" ht="13.5" customHeight="1" x14ac:dyDescent="0.3">
      <c r="C23" s="3"/>
      <c r="W23" s="3"/>
    </row>
    <row r="24" spans="1:26" ht="13.5" customHeight="1" x14ac:dyDescent="0.3">
      <c r="A24" s="14"/>
      <c r="B24" s="16"/>
      <c r="C24" s="14"/>
      <c r="D24" s="14"/>
      <c r="E24" s="14"/>
      <c r="F24" s="14"/>
      <c r="G24" s="14"/>
      <c r="H24" s="14"/>
      <c r="I24" s="14"/>
      <c r="J24" s="14"/>
      <c r="K24" s="14"/>
      <c r="L24" s="17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6" ht="13.5" customHeight="1" x14ac:dyDescent="0.3">
      <c r="C25" s="3"/>
    </row>
    <row r="26" spans="1:26" ht="13.5" customHeight="1" x14ac:dyDescent="0.3">
      <c r="A26" s="22"/>
      <c r="B26" s="20"/>
      <c r="C26" s="3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3"/>
    </row>
    <row r="27" spans="1:26" ht="13.5" customHeight="1" x14ac:dyDescent="0.3">
      <c r="C27" s="3"/>
    </row>
    <row r="28" spans="1:26" ht="13.5" customHeight="1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5"/>
      <c r="X28" s="24"/>
      <c r="Y28" s="24"/>
      <c r="Z28" s="24"/>
    </row>
    <row r="29" spans="1:26" ht="13.5" customHeight="1" x14ac:dyDescent="0.3">
      <c r="C29" s="3"/>
    </row>
    <row r="30" spans="1:26" ht="13.5" customHeight="1" x14ac:dyDescent="0.3">
      <c r="C30" s="3"/>
    </row>
    <row r="31" spans="1:26" ht="13.5" customHeight="1" x14ac:dyDescent="0.3">
      <c r="C31" s="3"/>
    </row>
    <row r="32" spans="1:26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95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96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97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5"/>
  <sheetViews>
    <sheetView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15" sqref="A15:Y17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78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6">
        <f>D8+E8+F8+G8+H8+I8+J8+K8+L8+M8+N8+O8+P8+Q8+R8+S8+T8+U8+V8</f>
        <v>0</v>
      </c>
      <c r="D8" s="6">
        <f>'січень 2025'!D28</f>
        <v>0</v>
      </c>
      <c r="E8" s="6">
        <f>'січень 2025'!E28</f>
        <v>0</v>
      </c>
      <c r="F8" s="6">
        <f>'січень 2025'!F28</f>
        <v>0</v>
      </c>
      <c r="G8" s="6">
        <f>'січень 2025'!G28</f>
        <v>0</v>
      </c>
      <c r="H8" s="6">
        <f>'січень 2025'!H28</f>
        <v>0</v>
      </c>
      <c r="I8" s="6">
        <f>'січень 2025'!I28</f>
        <v>0</v>
      </c>
      <c r="J8" s="6">
        <f>'січень 2025'!J28</f>
        <v>0</v>
      </c>
      <c r="K8" s="6">
        <f>'січень 2025'!K28</f>
        <v>0</v>
      </c>
      <c r="L8" s="6">
        <f>'січень 2025'!L28</f>
        <v>0</v>
      </c>
      <c r="M8" s="6">
        <f>'січень 2025'!M28</f>
        <v>0</v>
      </c>
      <c r="N8" s="6">
        <f>'січень 2025'!N28</f>
        <v>0</v>
      </c>
      <c r="O8" s="6">
        <f>'січень 2025'!O28</f>
        <v>0</v>
      </c>
      <c r="P8" s="6">
        <f>'січень 2025'!P28</f>
        <v>0</v>
      </c>
      <c r="Q8" s="6">
        <f>'січень 2025'!Q28</f>
        <v>0</v>
      </c>
      <c r="R8" s="6">
        <f>'січень 2025'!R28</f>
        <v>0</v>
      </c>
      <c r="S8" s="6">
        <f>'січень 2025'!S28</f>
        <v>0</v>
      </c>
      <c r="T8" s="6">
        <f>'січень 2025'!T28</f>
        <v>0</v>
      </c>
      <c r="U8" s="6">
        <f>'січень 2025'!U28</f>
        <v>0</v>
      </c>
      <c r="V8" s="6">
        <f>'січень 2025'!V28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>
        <f>'січень 2025'!Y9</f>
        <v>209614.65000000002</v>
      </c>
      <c r="D9" s="4">
        <v>139965.12</v>
      </c>
      <c r="E9" s="4">
        <v>31601.4</v>
      </c>
      <c r="F9" s="4">
        <v>2281.5</v>
      </c>
      <c r="J9" s="4">
        <v>743.82</v>
      </c>
      <c r="L9" s="4">
        <v>175644.01</v>
      </c>
      <c r="M9" s="4">
        <v>799.6</v>
      </c>
      <c r="N9" s="4">
        <v>5994.41</v>
      </c>
      <c r="P9" s="4">
        <v>114.16</v>
      </c>
      <c r="W9" s="4">
        <f t="shared" ref="W9" si="0">SUM(D9:V9)</f>
        <v>357144.0199999999</v>
      </c>
      <c r="Y9" s="4">
        <f t="shared" ref="Y9" si="1">C9+W9</f>
        <v>566758.66999999993</v>
      </c>
    </row>
    <row r="10" spans="1:26" ht="13.5" customHeight="1" x14ac:dyDescent="0.3">
      <c r="C10" s="3"/>
    </row>
    <row r="11" spans="1:26" ht="13.5" customHeight="1" x14ac:dyDescent="0.3">
      <c r="A11" s="19"/>
      <c r="B11" s="20" t="s">
        <v>75</v>
      </c>
      <c r="C11" s="21" t="s">
        <v>25</v>
      </c>
      <c r="D11" s="22" t="e">
        <f>#REF!+#REF!+#REF!+#REF!+#REF!+#REF!</f>
        <v>#REF!</v>
      </c>
      <c r="E11" s="22" t="e">
        <f>#REF!+#REF!+#REF!+#REF!+#REF!+#REF!</f>
        <v>#REF!</v>
      </c>
      <c r="F11" s="22" t="e">
        <f>#REF!+#REF!+#REF!+#REF!+#REF!+#REF!</f>
        <v>#REF!</v>
      </c>
      <c r="G11" s="22" t="e">
        <f>#REF!+#REF!+#REF!+#REF!+#REF!+#REF!</f>
        <v>#REF!</v>
      </c>
      <c r="H11" s="22" t="e">
        <f>#REF!+#REF!+#REF!+#REF!+#REF!+#REF!</f>
        <v>#REF!</v>
      </c>
      <c r="I11" s="22" t="e">
        <f>#REF!+#REF!+#REF!+#REF!+#REF!+#REF!</f>
        <v>#REF!</v>
      </c>
      <c r="J11" s="22" t="e">
        <f>#REF!+#REF!+#REF!+#REF!+#REF!+#REF!</f>
        <v>#REF!</v>
      </c>
      <c r="K11" s="22" t="e">
        <f>#REF!+#REF!+#REF!+#REF!+#REF!+#REF!</f>
        <v>#REF!</v>
      </c>
      <c r="L11" s="22" t="e">
        <f>#REF!+#REF!+#REF!+#REF!+#REF!+#REF!</f>
        <v>#REF!</v>
      </c>
      <c r="M11" s="22" t="e">
        <f>#REF!+#REF!+#REF!+#REF!+#REF!+#REF!</f>
        <v>#REF!</v>
      </c>
      <c r="N11" s="22" t="e">
        <f>#REF!+#REF!+#REF!+#REF!+#REF!+#REF!</f>
        <v>#REF!</v>
      </c>
      <c r="O11" s="22" t="e">
        <f>#REF!+#REF!+#REF!+#REF!+#REF!+#REF!</f>
        <v>#REF!</v>
      </c>
      <c r="P11" s="22" t="e">
        <f>#REF!+#REF!+#REF!+#REF!+#REF!+#REF!</f>
        <v>#REF!</v>
      </c>
      <c r="Q11" s="22" t="e">
        <f>#REF!+#REF!+#REF!+#REF!+#REF!+#REF!</f>
        <v>#REF!</v>
      </c>
      <c r="R11" s="22" t="e">
        <f>#REF!+#REF!+#REF!+#REF!+#REF!+#REF!</f>
        <v>#REF!</v>
      </c>
      <c r="S11" s="22" t="e">
        <f>#REF!+#REF!+#REF!+#REF!+#REF!+#REF!</f>
        <v>#REF!</v>
      </c>
      <c r="T11" s="22" t="e">
        <f>#REF!+#REF!+#REF!+#REF!+#REF!+#REF!</f>
        <v>#REF!</v>
      </c>
      <c r="U11" s="22" t="e">
        <f>#REF!+#REF!+#REF!+#REF!+#REF!+#REF!</f>
        <v>#REF!</v>
      </c>
      <c r="V11" s="22" t="e">
        <f>#REF!+#REF!+#REF!+#REF!+#REF!+#REF!</f>
        <v>#REF!</v>
      </c>
      <c r="W11" s="22" t="e">
        <f>#REF!+#REF!+#REF!+#REF!+#REF!+#REF!</f>
        <v>#REF!</v>
      </c>
      <c r="X11" s="22"/>
      <c r="Y11" s="23" t="s">
        <v>25</v>
      </c>
    </row>
    <row r="12" spans="1:26" ht="13.5" customHeight="1" x14ac:dyDescent="0.3">
      <c r="C12" s="3"/>
    </row>
    <row r="13" spans="1:26" ht="13.5" customHeight="1" x14ac:dyDescent="0.3">
      <c r="A13" s="24"/>
      <c r="B13" s="24" t="s">
        <v>76</v>
      </c>
      <c r="C13" s="24" t="e">
        <f>#REF!+#REF!+#REF!+#REF!+#REF!+#REF!</f>
        <v>#REF!</v>
      </c>
      <c r="D13" s="24" t="e">
        <f>D8+D11</f>
        <v>#REF!</v>
      </c>
      <c r="E13" s="24" t="e">
        <f>E8+E11</f>
        <v>#REF!</v>
      </c>
      <c r="F13" s="24" t="e">
        <f>F8+F11</f>
        <v>#REF!</v>
      </c>
      <c r="G13" s="24" t="e">
        <f>G8+G11</f>
        <v>#REF!</v>
      </c>
      <c r="H13" s="24" t="e">
        <f>H8+H11</f>
        <v>#REF!</v>
      </c>
      <c r="I13" s="24" t="e">
        <f>I8+I11</f>
        <v>#REF!</v>
      </c>
      <c r="J13" s="24" t="e">
        <f>J8+J11</f>
        <v>#REF!</v>
      </c>
      <c r="K13" s="24" t="e">
        <f>K8+K11</f>
        <v>#REF!</v>
      </c>
      <c r="L13" s="24" t="e">
        <f>L8+L11</f>
        <v>#REF!</v>
      </c>
      <c r="M13" s="24" t="e">
        <f>M8+M11</f>
        <v>#REF!</v>
      </c>
      <c r="N13" s="24" t="e">
        <f>N8+N11</f>
        <v>#REF!</v>
      </c>
      <c r="O13" s="24" t="e">
        <f>O8+O11</f>
        <v>#REF!</v>
      </c>
      <c r="P13" s="24" t="e">
        <f>P8+P11</f>
        <v>#REF!</v>
      </c>
      <c r="Q13" s="24" t="e">
        <f>Q8+Q11</f>
        <v>#REF!</v>
      </c>
      <c r="R13" s="24" t="e">
        <f>R8+R11</f>
        <v>#REF!</v>
      </c>
      <c r="S13" s="24" t="e">
        <f>S8+S11</f>
        <v>#REF!</v>
      </c>
      <c r="T13" s="24" t="e">
        <f>T8+T11</f>
        <v>#REF!</v>
      </c>
      <c r="U13" s="24" t="e">
        <f>U8+U11</f>
        <v>#REF!</v>
      </c>
      <c r="V13" s="24" t="e">
        <f>V8+V11</f>
        <v>#REF!</v>
      </c>
      <c r="W13" s="25" t="s">
        <v>25</v>
      </c>
      <c r="X13" s="24"/>
      <c r="Y13" s="24" t="e">
        <f>#REF!+#REF!+#REF!+#REF!+#REF!+#REF!</f>
        <v>#REF!</v>
      </c>
      <c r="Z13" s="24"/>
    </row>
    <row r="14" spans="1:26" ht="13.5" customHeight="1" x14ac:dyDescent="0.3">
      <c r="C14" s="3"/>
    </row>
    <row r="15" spans="1:26" ht="13.5" customHeight="1" x14ac:dyDescent="0.3">
      <c r="A15" s="28"/>
      <c r="B15" s="3"/>
      <c r="C15" s="29"/>
      <c r="W15" s="14"/>
      <c r="Y15" s="4">
        <f t="shared" ref="Y15" si="2">C15+W15</f>
        <v>0</v>
      </c>
    </row>
    <row r="16" spans="1:26" ht="13.5" customHeight="1" x14ac:dyDescent="0.3">
      <c r="A16" s="3"/>
      <c r="B16" s="3"/>
      <c r="C16" s="3"/>
      <c r="W16" s="3"/>
    </row>
    <row r="17" spans="1:26" ht="13.5" customHeight="1" x14ac:dyDescent="0.3">
      <c r="A17" s="28"/>
      <c r="B17" s="29"/>
      <c r="C17" s="29"/>
      <c r="L17" s="15"/>
      <c r="W17" s="3"/>
    </row>
    <row r="18" spans="1:26" ht="13.5" customHeight="1" x14ac:dyDescent="0.3">
      <c r="A18" s="3"/>
      <c r="B18" s="3"/>
      <c r="C18" s="3"/>
      <c r="D18" s="15"/>
      <c r="E18" s="15"/>
      <c r="J18" s="3"/>
      <c r="L18" s="15"/>
      <c r="W18" s="3"/>
      <c r="Y18" s="4">
        <f t="shared" ref="Y18:Y19" si="3">C18+W18</f>
        <v>0</v>
      </c>
    </row>
    <row r="19" spans="1:26" ht="13.5" customHeight="1" x14ac:dyDescent="0.3">
      <c r="A19" s="30"/>
      <c r="B19" s="31"/>
      <c r="C19" s="29"/>
      <c r="J19" s="3"/>
      <c r="W19" s="3"/>
      <c r="Y19" s="4">
        <f t="shared" si="3"/>
        <v>0</v>
      </c>
    </row>
    <row r="20" spans="1:26" ht="13.5" customHeight="1" x14ac:dyDescent="0.3">
      <c r="A20" s="14"/>
      <c r="B20" s="1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>
        <f>SUM(Y18:Y19)</f>
        <v>0</v>
      </c>
    </row>
    <row r="21" spans="1:26" ht="13.5" customHeight="1" x14ac:dyDescent="0.3">
      <c r="C21" s="3"/>
      <c r="W21" s="3"/>
    </row>
    <row r="22" spans="1:26" ht="13.5" customHeight="1" x14ac:dyDescent="0.3">
      <c r="A22" s="14"/>
      <c r="B22" s="1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8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>
        <f>C22+W22</f>
        <v>0</v>
      </c>
    </row>
    <row r="23" spans="1:26" ht="13.5" customHeight="1" x14ac:dyDescent="0.3">
      <c r="C23" s="3"/>
    </row>
    <row r="24" spans="1:26" ht="13.5" customHeight="1" x14ac:dyDescent="0.3">
      <c r="A24" s="22"/>
      <c r="B24" s="20"/>
      <c r="C24" s="3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3" t="s">
        <v>25</v>
      </c>
    </row>
    <row r="25" spans="1:26" ht="13.5" customHeight="1" x14ac:dyDescent="0.3">
      <c r="C25" s="3"/>
    </row>
    <row r="26" spans="1:26" ht="13.5" customHeight="1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  <c r="X26" s="24"/>
      <c r="Y26" s="24" t="e">
        <f>Y13+#REF!+#REF!+Y15+Y20+Y22</f>
        <v>#REF!</v>
      </c>
      <c r="Z26" s="24"/>
    </row>
    <row r="27" spans="1:26" ht="13.5" customHeight="1" x14ac:dyDescent="0.3">
      <c r="C27" s="3"/>
    </row>
    <row r="28" spans="1:26" ht="13.5" customHeight="1" x14ac:dyDescent="0.3">
      <c r="C28" s="3"/>
    </row>
    <row r="29" spans="1:26" ht="13.5" customHeight="1" x14ac:dyDescent="0.3">
      <c r="C29" s="3"/>
    </row>
    <row r="30" spans="1:26" ht="13.5" customHeight="1" x14ac:dyDescent="0.3">
      <c r="C30" s="3"/>
    </row>
    <row r="31" spans="1:26" ht="13.5" customHeight="1" x14ac:dyDescent="0.3">
      <c r="C31" s="3"/>
    </row>
    <row r="32" spans="1:26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1"/>
  <sheetViews>
    <sheetView workbookViewId="0">
      <pane xSplit="2" ySplit="8" topLeftCell="N9" activePane="bottomRight" state="frozen"/>
      <selection pane="topRight" activeCell="C1" sqref="C1"/>
      <selection pane="bottomLeft" activeCell="A9" sqref="A9"/>
      <selection pane="bottomRight" activeCell="A10" sqref="A10:Y24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4.88671875" customWidth="1"/>
    <col min="26" max="26" width="8.6640625" customWidth="1"/>
  </cols>
  <sheetData>
    <row r="1" spans="1:26" ht="13.5" customHeight="1" x14ac:dyDescent="0.3"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79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6">
        <f>D8+E8+F8+G8+H8+I8+J8+K8+L8+M8+N8+O8+P8+Q8+R8+S8+T8+U8+V8</f>
        <v>0</v>
      </c>
      <c r="D8" s="6">
        <f>'лютий 2025'!D26</f>
        <v>0</v>
      </c>
      <c r="E8" s="6">
        <f>'лютий 2025'!E26</f>
        <v>0</v>
      </c>
      <c r="F8" s="6">
        <f>'лютий 2025'!F26</f>
        <v>0</v>
      </c>
      <c r="G8" s="6">
        <f>'лютий 2025'!G26</f>
        <v>0</v>
      </c>
      <c r="H8" s="6">
        <f>'лютий 2025'!H26</f>
        <v>0</v>
      </c>
      <c r="I8" s="6">
        <f>'лютий 2025'!I26</f>
        <v>0</v>
      </c>
      <c r="J8" s="6">
        <f>'лютий 2025'!J26</f>
        <v>0</v>
      </c>
      <c r="K8" s="6">
        <f>'лютий 2025'!K26</f>
        <v>0</v>
      </c>
      <c r="L8" s="6">
        <f>'лютий 2025'!L26</f>
        <v>0</v>
      </c>
      <c r="M8" s="6">
        <f>'лютий 2025'!M26</f>
        <v>0</v>
      </c>
      <c r="N8" s="6">
        <f>'лютий 2025'!N26</f>
        <v>0</v>
      </c>
      <c r="O8" s="6">
        <f>'лютий 2025'!O26</f>
        <v>0</v>
      </c>
      <c r="P8" s="6">
        <f>'лютий 2025'!P26</f>
        <v>0</v>
      </c>
      <c r="Q8" s="6">
        <f>'лютий 2025'!Q26</f>
        <v>0</v>
      </c>
      <c r="R8" s="6">
        <f>'лютий 2025'!R26</f>
        <v>0</v>
      </c>
      <c r="S8" s="6">
        <f>'лютий 2025'!S26</f>
        <v>0</v>
      </c>
      <c r="T8" s="6">
        <f>'лютий 2025'!T26</f>
        <v>0</v>
      </c>
      <c r="U8" s="6">
        <f>'лютий 2025'!U26</f>
        <v>0</v>
      </c>
      <c r="V8" s="6">
        <f>'лютий 2025'!V26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>
        <f>'лютий 2025'!Y9</f>
        <v>566758.66999999993</v>
      </c>
      <c r="D9" s="4">
        <v>145702.85</v>
      </c>
      <c r="E9" s="4">
        <v>32829.379999999997</v>
      </c>
      <c r="F9" s="4">
        <v>3224</v>
      </c>
      <c r="J9" s="3">
        <v>681.33</v>
      </c>
      <c r="L9" s="4">
        <v>130256.19</v>
      </c>
      <c r="M9" s="4">
        <v>892.5</v>
      </c>
      <c r="N9" s="4">
        <v>9022.17</v>
      </c>
      <c r="P9" s="4">
        <v>57.08</v>
      </c>
      <c r="W9" s="4">
        <f t="shared" ref="W9" si="0">SUM(D9:V9)</f>
        <v>322665.5</v>
      </c>
      <c r="Y9" s="4">
        <f t="shared" ref="Y9" si="1">C9+W9</f>
        <v>889424.16999999993</v>
      </c>
    </row>
    <row r="10" spans="1:26" ht="13.5" customHeight="1" x14ac:dyDescent="0.3">
      <c r="B10" s="3"/>
      <c r="C10" s="3"/>
      <c r="L10" s="3"/>
      <c r="W10" s="14"/>
    </row>
    <row r="11" spans="1:26" ht="13.5" customHeight="1" x14ac:dyDescent="0.3">
      <c r="A11" s="28"/>
      <c r="B11" s="3"/>
      <c r="C11" s="3"/>
      <c r="W11" s="14"/>
    </row>
    <row r="12" spans="1:26" ht="13.5" customHeight="1" x14ac:dyDescent="0.3">
      <c r="A12" s="3"/>
      <c r="B12" s="3"/>
      <c r="C12" s="3"/>
      <c r="W12" s="3"/>
    </row>
    <row r="13" spans="1:26" ht="13.5" customHeight="1" x14ac:dyDescent="0.3">
      <c r="A13" s="28"/>
      <c r="B13" s="29"/>
      <c r="C13" s="29"/>
      <c r="L13" s="15"/>
      <c r="W13" s="3"/>
    </row>
    <row r="14" spans="1:26" ht="13.5" customHeight="1" x14ac:dyDescent="0.3">
      <c r="A14" s="3"/>
      <c r="B14" s="3"/>
      <c r="C14" s="3"/>
      <c r="D14" s="15"/>
      <c r="E14" s="15"/>
      <c r="J14" s="3"/>
      <c r="L14" s="15"/>
      <c r="W14" s="3"/>
    </row>
    <row r="15" spans="1:26" ht="13.5" customHeight="1" x14ac:dyDescent="0.3">
      <c r="A15" s="30"/>
      <c r="B15" s="31"/>
      <c r="C15" s="3"/>
      <c r="J15" s="3"/>
      <c r="W15" s="3"/>
    </row>
    <row r="16" spans="1:26" ht="13.5" customHeight="1" x14ac:dyDescent="0.3">
      <c r="A16" s="14"/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6" ht="13.5" customHeight="1" x14ac:dyDescent="0.3">
      <c r="C17" s="3"/>
      <c r="W17" s="3"/>
    </row>
    <row r="18" spans="1:26" ht="13.5" customHeight="1" x14ac:dyDescent="0.3">
      <c r="A18" s="14"/>
      <c r="B18" s="1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7"/>
      <c r="N18" s="17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6" ht="13.5" customHeight="1" x14ac:dyDescent="0.3">
      <c r="C19" s="3"/>
    </row>
    <row r="20" spans="1:26" ht="13.5" customHeight="1" x14ac:dyDescent="0.3">
      <c r="A20" s="22"/>
      <c r="B20" s="20"/>
      <c r="C20" s="3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3"/>
    </row>
    <row r="21" spans="1:26" ht="13.5" customHeight="1" x14ac:dyDescent="0.3">
      <c r="C21" s="3"/>
    </row>
    <row r="22" spans="1:26" ht="13.5" customHeight="1" x14ac:dyDescent="0.3">
      <c r="A22" s="24"/>
      <c r="B22" s="24"/>
      <c r="C22" s="24"/>
      <c r="D22" s="33"/>
      <c r="E22" s="33"/>
      <c r="F22" s="33"/>
      <c r="G22" s="24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4"/>
      <c r="T22" s="24"/>
      <c r="U22" s="24"/>
      <c r="V22" s="24"/>
      <c r="W22" s="25"/>
      <c r="X22" s="24"/>
      <c r="Y22" s="24"/>
      <c r="Z22" s="24"/>
    </row>
    <row r="23" spans="1:26" ht="13.5" customHeight="1" x14ac:dyDescent="0.3">
      <c r="C23" s="3"/>
    </row>
    <row r="24" spans="1:26" ht="13.5" customHeight="1" x14ac:dyDescent="0.3">
      <c r="C24" s="3"/>
    </row>
    <row r="25" spans="1:26" ht="13.5" customHeight="1" x14ac:dyDescent="0.3">
      <c r="C25" s="3"/>
    </row>
    <row r="26" spans="1:26" ht="13.5" customHeight="1" x14ac:dyDescent="0.3">
      <c r="C26" s="3"/>
    </row>
    <row r="27" spans="1:26" ht="13.5" customHeight="1" x14ac:dyDescent="0.3">
      <c r="C27" s="3"/>
    </row>
    <row r="28" spans="1:26" ht="13.5" customHeight="1" x14ac:dyDescent="0.3">
      <c r="C28" s="3"/>
    </row>
    <row r="29" spans="1:26" ht="13.5" customHeight="1" x14ac:dyDescent="0.3">
      <c r="C29" s="3"/>
    </row>
    <row r="30" spans="1:26" ht="13.5" customHeight="1" x14ac:dyDescent="0.3">
      <c r="C30" s="3"/>
    </row>
    <row r="31" spans="1:26" ht="13.5" customHeight="1" x14ac:dyDescent="0.3">
      <c r="C31" s="3"/>
    </row>
    <row r="32" spans="1:26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2"/>
  <sheetViews>
    <sheetView workbookViewId="0">
      <pane xSplit="2" ySplit="8" topLeftCell="N9" activePane="bottomRight" state="frozen"/>
      <selection pane="topRight" activeCell="C1" sqref="C1"/>
      <selection pane="bottomLeft" activeCell="A9" sqref="A9"/>
      <selection pane="bottomRight" activeCell="A10" sqref="A10:Y23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6.6640625" customWidth="1"/>
    <col min="4" max="4" width="14.33203125" customWidth="1"/>
    <col min="5" max="5" width="1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5546875" customWidth="1"/>
    <col min="11" max="11" width="11.664062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7" customWidth="1"/>
    <col min="26" max="26" width="8.6640625" customWidth="1"/>
  </cols>
  <sheetData>
    <row r="1" spans="1:26" ht="13.5" customHeight="1" x14ac:dyDescent="0.3"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80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34">
        <f>D8+E8+F8+G8+H8+I8+J8+K8+L8+M8+N8+O8+P8+Q8+R8+S8+T8+U8+V8</f>
        <v>0</v>
      </c>
      <c r="D8" s="34">
        <f>'березень 2025'!D22</f>
        <v>0</v>
      </c>
      <c r="E8" s="34">
        <f>'березень 2025'!E22</f>
        <v>0</v>
      </c>
      <c r="F8" s="34">
        <f>'березень 2025'!F22</f>
        <v>0</v>
      </c>
      <c r="G8" s="34">
        <f>'березень 2025'!G22</f>
        <v>0</v>
      </c>
      <c r="H8" s="34">
        <f>'березень 2025'!H22</f>
        <v>0</v>
      </c>
      <c r="I8" s="34">
        <f>'березень 2025'!I22</f>
        <v>0</v>
      </c>
      <c r="J8" s="34">
        <f>'березень 2025'!J22</f>
        <v>0</v>
      </c>
      <c r="K8" s="34">
        <f>'березень 2025'!K22</f>
        <v>0</v>
      </c>
      <c r="L8" s="34">
        <f>'березень 2025'!L22</f>
        <v>0</v>
      </c>
      <c r="M8" s="34">
        <f>'березень 2025'!M22</f>
        <v>0</v>
      </c>
      <c r="N8" s="34">
        <f>'березень 2025'!N22</f>
        <v>0</v>
      </c>
      <c r="O8" s="34">
        <f>'березень 2025'!O22</f>
        <v>0</v>
      </c>
      <c r="P8" s="34">
        <f>'березень 2025'!P22</f>
        <v>0</v>
      </c>
      <c r="Q8" s="34">
        <f>'березень 2025'!Q22</f>
        <v>0</v>
      </c>
      <c r="R8" s="34">
        <f>'березень 2025'!R22</f>
        <v>0</v>
      </c>
      <c r="S8" s="34">
        <f>'березень 2025'!S22</f>
        <v>0</v>
      </c>
      <c r="T8" s="34">
        <f>'березень 2025'!T22</f>
        <v>0</v>
      </c>
      <c r="U8" s="34">
        <f>'березень 2025'!U22</f>
        <v>0</v>
      </c>
      <c r="V8" s="34">
        <f>'березень 2025'!V22</f>
        <v>0</v>
      </c>
      <c r="W8" s="35" t="s">
        <v>25</v>
      </c>
      <c r="X8" s="34"/>
      <c r="Y8" s="35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6">
        <f>'березень 2025'!Y9</f>
        <v>889424.16999999993</v>
      </c>
      <c r="D9" s="36">
        <v>147285.91</v>
      </c>
      <c r="E9" s="36">
        <v>32649.62</v>
      </c>
      <c r="F9" s="36">
        <v>847.53</v>
      </c>
      <c r="G9" s="36"/>
      <c r="H9" s="36"/>
      <c r="I9" s="36"/>
      <c r="J9" s="36">
        <v>743.9</v>
      </c>
      <c r="K9" s="36"/>
      <c r="L9" s="36">
        <v>104585.01</v>
      </c>
      <c r="M9" s="36">
        <v>722.5</v>
      </c>
      <c r="N9" s="36">
        <v>4518.8900000000003</v>
      </c>
      <c r="O9" s="36"/>
      <c r="P9" s="36">
        <v>57.08</v>
      </c>
      <c r="Q9" s="36"/>
      <c r="R9" s="36"/>
      <c r="S9" s="36"/>
      <c r="T9" s="36"/>
      <c r="U9" s="36"/>
      <c r="V9" s="36"/>
      <c r="W9" s="36">
        <f t="shared" ref="W9" si="0">SUM(D9:V9)</f>
        <v>291410.44</v>
      </c>
      <c r="X9" s="36"/>
      <c r="Y9" s="36">
        <f t="shared" ref="Y9" si="1">C9+W9</f>
        <v>1180834.6099999999</v>
      </c>
    </row>
    <row r="10" spans="1:26" ht="13.5" customHeight="1" x14ac:dyDescent="0.3">
      <c r="B10" s="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6" ht="13.5" customHeight="1" x14ac:dyDescent="0.3">
      <c r="B11" s="3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7"/>
      <c r="X11" s="36"/>
      <c r="Y11" s="36"/>
    </row>
    <row r="12" spans="1:26" ht="13.5" customHeight="1" x14ac:dyDescent="0.3">
      <c r="A12" s="28"/>
      <c r="B12" s="3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7"/>
      <c r="X12" s="36"/>
      <c r="Y12" s="36"/>
    </row>
    <row r="13" spans="1:26" ht="13.5" customHeight="1" x14ac:dyDescent="0.3">
      <c r="A13" s="3"/>
      <c r="B13" s="3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spans="1:26" ht="13.5" customHeight="1" x14ac:dyDescent="0.3">
      <c r="A14" s="28"/>
      <c r="B14" s="29"/>
      <c r="C14" s="44"/>
      <c r="D14" s="36"/>
      <c r="E14" s="36"/>
      <c r="F14" s="36"/>
      <c r="G14" s="36"/>
      <c r="H14" s="36"/>
      <c r="I14" s="36"/>
      <c r="J14" s="36"/>
      <c r="K14" s="36"/>
      <c r="L14" s="38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6" ht="13.5" customHeight="1" x14ac:dyDescent="0.3">
      <c r="A15" s="3"/>
      <c r="B15" s="3"/>
      <c r="C15" s="36"/>
      <c r="D15" s="38"/>
      <c r="E15" s="38"/>
      <c r="F15" s="36"/>
      <c r="G15" s="36"/>
      <c r="H15" s="36"/>
      <c r="I15" s="36"/>
      <c r="J15" s="38"/>
      <c r="K15" s="36"/>
      <c r="L15" s="38"/>
      <c r="M15" s="36"/>
      <c r="N15" s="38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spans="1:26" ht="13.5" customHeight="1" x14ac:dyDescent="0.3">
      <c r="A16" s="30"/>
      <c r="B16" s="31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8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6" ht="13.5" customHeight="1" x14ac:dyDescent="0.3">
      <c r="A17" s="14"/>
      <c r="B17" s="1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6" ht="13.5" customHeight="1" x14ac:dyDescent="0.3"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6" ht="13.5" customHeight="1" x14ac:dyDescent="0.3">
      <c r="A19" s="14"/>
      <c r="B19" s="1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9"/>
      <c r="N19" s="39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6" ht="13.5" customHeight="1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6" ht="13.5" customHeight="1" x14ac:dyDescent="0.3">
      <c r="A21" s="22"/>
      <c r="B21" s="20"/>
      <c r="C21" s="45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1"/>
    </row>
    <row r="22" spans="1:26" ht="13.5" customHeight="1" x14ac:dyDescent="0.3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6" ht="13.5" customHeight="1" x14ac:dyDescent="0.3">
      <c r="A23" s="24"/>
      <c r="B23" s="24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3"/>
      <c r="X23" s="42"/>
      <c r="Y23" s="42"/>
      <c r="Z23" s="24"/>
    </row>
    <row r="24" spans="1:26" ht="13.5" customHeight="1" x14ac:dyDescent="0.3">
      <c r="C24" s="3"/>
    </row>
    <row r="25" spans="1:26" ht="13.5" customHeight="1" x14ac:dyDescent="0.3">
      <c r="C25" s="3"/>
    </row>
    <row r="26" spans="1:26" ht="13.5" customHeight="1" x14ac:dyDescent="0.3">
      <c r="C26" s="3"/>
    </row>
    <row r="27" spans="1:26" ht="13.5" customHeight="1" x14ac:dyDescent="0.3">
      <c r="C27" s="3"/>
    </row>
    <row r="28" spans="1:26" ht="13.5" customHeight="1" x14ac:dyDescent="0.3">
      <c r="C28" s="3"/>
    </row>
    <row r="29" spans="1:26" ht="13.5" customHeight="1" x14ac:dyDescent="0.3">
      <c r="C29" s="3"/>
    </row>
    <row r="30" spans="1:26" ht="13.5" customHeight="1" x14ac:dyDescent="0.3">
      <c r="C30" s="3"/>
    </row>
    <row r="31" spans="1:26" ht="13.5" customHeight="1" x14ac:dyDescent="0.3">
      <c r="C31" s="3"/>
    </row>
    <row r="32" spans="1:26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7"/>
  <sheetViews>
    <sheetView tabSelected="1"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10" sqref="A10:Y38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81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>
        <f>'березень 2025'!Y9</f>
        <v>889424.16999999993</v>
      </c>
      <c r="J9" s="3"/>
      <c r="W9" s="4">
        <f t="shared" ref="W9" si="0">SUM(D9:V9)</f>
        <v>0</v>
      </c>
      <c r="Y9" s="4">
        <f t="shared" ref="Y9" si="1">C9+W9</f>
        <v>889424.16999999993</v>
      </c>
    </row>
    <row r="10" spans="1:26" ht="13.5" customHeight="1" x14ac:dyDescent="0.3">
      <c r="C10" s="3"/>
    </row>
    <row r="11" spans="1:26" ht="13.5" customHeight="1" x14ac:dyDescent="0.3">
      <c r="C11" s="3"/>
    </row>
    <row r="12" spans="1:26" ht="13.5" customHeight="1" x14ac:dyDescent="0.3">
      <c r="C12" s="3"/>
    </row>
    <row r="13" spans="1:26" ht="13.5" customHeight="1" x14ac:dyDescent="0.3">
      <c r="C13" s="3"/>
    </row>
    <row r="14" spans="1:26" ht="13.5" customHeight="1" x14ac:dyDescent="0.3">
      <c r="C14" s="3"/>
    </row>
    <row r="15" spans="1:26" ht="13.5" customHeight="1" x14ac:dyDescent="0.3">
      <c r="C15" s="3"/>
    </row>
    <row r="16" spans="1:26" ht="13.5" customHeight="1" x14ac:dyDescent="0.3">
      <c r="C16" s="3"/>
    </row>
    <row r="17" spans="3:3" ht="13.5" customHeight="1" x14ac:dyDescent="0.3">
      <c r="C17" s="3"/>
    </row>
    <row r="18" spans="3:3" ht="13.5" customHeight="1" x14ac:dyDescent="0.3">
      <c r="C18" s="3"/>
    </row>
    <row r="19" spans="3:3" ht="13.5" customHeight="1" x14ac:dyDescent="0.3">
      <c r="C19" s="3"/>
    </row>
    <row r="20" spans="3:3" ht="13.5" customHeight="1" x14ac:dyDescent="0.3">
      <c r="C20" s="3"/>
    </row>
    <row r="21" spans="3:3" ht="13.5" customHeight="1" x14ac:dyDescent="0.3">
      <c r="C21" s="3"/>
    </row>
    <row r="22" spans="3:3" ht="13.5" customHeight="1" x14ac:dyDescent="0.3">
      <c r="C22" s="3"/>
    </row>
    <row r="23" spans="3:3" ht="13.5" customHeight="1" x14ac:dyDescent="0.3">
      <c r="C23" s="3"/>
    </row>
    <row r="24" spans="3:3" ht="13.5" customHeight="1" x14ac:dyDescent="0.3">
      <c r="C24" s="3"/>
    </row>
    <row r="25" spans="3:3" ht="13.5" customHeight="1" x14ac:dyDescent="0.3">
      <c r="C25" s="3"/>
    </row>
    <row r="26" spans="3:3" ht="13.5" customHeight="1" x14ac:dyDescent="0.3">
      <c r="C26" s="3"/>
    </row>
    <row r="27" spans="3:3" ht="13.5" customHeight="1" x14ac:dyDescent="0.3">
      <c r="C27" s="3"/>
    </row>
    <row r="28" spans="3:3" ht="13.5" customHeight="1" x14ac:dyDescent="0.3">
      <c r="C28" s="3"/>
    </row>
    <row r="29" spans="3:3" ht="13.5" customHeight="1" x14ac:dyDescent="0.3">
      <c r="C29" s="3"/>
    </row>
    <row r="30" spans="3:3" ht="13.5" customHeight="1" x14ac:dyDescent="0.3">
      <c r="C30" s="3"/>
    </row>
    <row r="31" spans="3:3" ht="13.5" customHeight="1" x14ac:dyDescent="0.3">
      <c r="C31" s="3"/>
    </row>
    <row r="32" spans="3:3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89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92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93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46" t="s">
        <v>1</v>
      </c>
      <c r="C1" s="47"/>
    </row>
    <row r="2" spans="1:26" ht="13.5" customHeight="1" x14ac:dyDescent="0.3">
      <c r="C2" s="3"/>
      <c r="D2" s="46" t="s">
        <v>2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6" ht="13.5" customHeight="1" x14ac:dyDescent="0.3">
      <c r="C3" s="3"/>
      <c r="D3" s="46" t="s">
        <v>94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48" t="s">
        <v>24</v>
      </c>
      <c r="B8" s="47"/>
      <c r="C8" s="6">
        <f>D8+E8+F8+G8+H8+I8+J8+K8+L8+M8+N8+O8+P8+Q8+R8+S8+T8+U8+V8</f>
        <v>0</v>
      </c>
      <c r="D8" s="6">
        <f>'березень 2025'!D22</f>
        <v>0</v>
      </c>
      <c r="E8" s="6">
        <f>'березень 2025'!E22</f>
        <v>0</v>
      </c>
      <c r="F8" s="6">
        <f>'березень 2025'!F22</f>
        <v>0</v>
      </c>
      <c r="G8" s="6">
        <f>'березень 2025'!G22</f>
        <v>0</v>
      </c>
      <c r="H8" s="6">
        <f>'березень 2025'!H22</f>
        <v>0</v>
      </c>
      <c r="I8" s="6">
        <f>'березень 2025'!I22</f>
        <v>0</v>
      </c>
      <c r="J8" s="6">
        <f>'березень 2025'!J22</f>
        <v>0</v>
      </c>
      <c r="K8" s="6">
        <f>'березень 2025'!K22</f>
        <v>0</v>
      </c>
      <c r="L8" s="6">
        <f>'березень 2025'!L22</f>
        <v>0</v>
      </c>
      <c r="M8" s="6">
        <f>'березень 2025'!M22</f>
        <v>0</v>
      </c>
      <c r="N8" s="6">
        <f>'березень 2025'!N22</f>
        <v>0</v>
      </c>
      <c r="O8" s="6">
        <f>'березень 2025'!O22</f>
        <v>0</v>
      </c>
      <c r="P8" s="6">
        <f>'березень 2025'!P22</f>
        <v>0</v>
      </c>
      <c r="Q8" s="6">
        <f>'березень 2025'!Q22</f>
        <v>0</v>
      </c>
      <c r="R8" s="6">
        <f>'березень 2025'!R22</f>
        <v>0</v>
      </c>
      <c r="S8" s="6">
        <f>'березень 2025'!S22</f>
        <v>0</v>
      </c>
      <c r="T8" s="6">
        <f>'березень 2025'!T22</f>
        <v>0</v>
      </c>
      <c r="U8" s="6">
        <f>'березень 2025'!U22</f>
        <v>0</v>
      </c>
      <c r="V8" s="6">
        <f>'березень 2025'!V22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2025'!#REF!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2025'!#REF!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2025'!#REF!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2025'!#REF!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2025'!#REF!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2025'!#REF!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2025'!#REF!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2025'!#REF!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2025'!#REF!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2025'!#REF!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2025'!#REF!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2025'!#REF!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2025'!#REF!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2025'!#REF!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2025'!#REF!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2025'!#REF!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2025'!#REF!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2025'!#REF!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2025'!#REF!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2025'!#REF!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2025'!#REF!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2025'!#REF!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2025'!#REF!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2025'!#REF!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2025'!#REF!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2025'!#REF!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2025'!#REF!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2025'!#REF!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2025'!#REF!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2025'!#REF!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2025'!#REF!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2025'!#REF!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2025'!#REF!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2025'!#REF!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2025'!#REF!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2025'!#REF!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2025'!#REF!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2025'!#REF!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2025'!Y9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2025'!#REF!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2025'!#REF!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2025'!#REF!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2025'!#REF!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2025'!#REF!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2025'!Y10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8"/>
      <c r="B70" s="3" t="s">
        <v>83</v>
      </c>
      <c r="C70" s="3">
        <f>'березень 2025'!Y11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8"/>
      <c r="B72" s="29" t="s">
        <v>84</v>
      </c>
      <c r="C72" s="29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2025'!Y14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30"/>
      <c r="B74" s="31" t="s">
        <v>86</v>
      </c>
      <c r="C74" s="3">
        <f>'березень 2025'!Y15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2025'!Y18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2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січень 2025</vt:lpstr>
      <vt:lpstr>лютий 2025</vt:lpstr>
      <vt:lpstr>березень 2025</vt:lpstr>
      <vt:lpstr>квітень 2025</vt:lpstr>
      <vt:lpstr>травень 2025</vt:lpstr>
      <vt:lpstr>червень 2025 </vt:lpstr>
      <vt:lpstr>липень 2025</vt:lpstr>
      <vt:lpstr>серпень 2025 </vt:lpstr>
      <vt:lpstr>вересень 2025</vt:lpstr>
      <vt:lpstr>жовтень 2025</vt:lpstr>
      <vt:lpstr>листопад 2025</vt:lpstr>
      <vt:lpstr>грудень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2025-02-21T08:22:53Z</dcterms:created>
  <dcterms:modified xsi:type="dcterms:W3CDTF">2025-06-06T11:15:41Z</dcterms:modified>
</cp:coreProperties>
</file>